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stability\Dec\light-cycle\"/>
    </mc:Choice>
  </mc:AlternateContent>
  <xr:revisionPtr revIDLastSave="0" documentId="13_ncr:1_{CCABDDC9-AB70-45A9-8C6F-53945CB26B41}" xr6:coauthVersionLast="47" xr6:coauthVersionMax="47" xr10:uidLastSave="{00000000-0000-0000-0000-000000000000}"/>
  <bookViews>
    <workbookView xWindow="-24792" yWindow="-648" windowWidth="23040" windowHeight="12204" tabRatio="760" activeTab="5" xr2:uid="{00000000-000D-0000-FFFF-FFFF00000000}"/>
  </bookViews>
  <sheets>
    <sheet name="NEW" sheetId="64" r:id="rId1"/>
    <sheet name="20221227T210000" sheetId="65" r:id="rId2"/>
    <sheet name="20221228T090000" sheetId="66" r:id="rId3"/>
    <sheet name="20221228T210000" sheetId="67" r:id="rId4"/>
    <sheet name="20221229T210000" sheetId="68" r:id="rId5"/>
    <sheet name="Sheet2" sheetId="63" r:id="rId6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 s="1"/>
  <c r="BD100" i="68"/>
  <c r="BE100" i="68" s="1"/>
  <c r="BD101" i="68"/>
  <c r="BE101" i="68" s="1"/>
  <c r="BD102" i="68"/>
  <c r="BE102" i="68" s="1"/>
  <c r="BD103" i="68"/>
  <c r="BE103" i="68"/>
  <c r="BD104" i="68"/>
  <c r="BE104" i="68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/>
  <c r="BD255" i="68"/>
  <c r="BE255" i="68" s="1"/>
  <c r="BD256" i="68"/>
  <c r="BE256" i="68" s="1"/>
  <c r="BD257" i="68"/>
  <c r="BE257" i="68" s="1"/>
  <c r="BD258" i="68"/>
  <c r="BE258" i="68"/>
  <c r="BD259" i="68"/>
  <c r="BE259" i="68" s="1"/>
  <c r="BD260" i="68"/>
  <c r="BE260" i="68"/>
  <c r="BD261" i="68"/>
  <c r="BE261" i="68" s="1"/>
  <c r="BD262" i="68"/>
  <c r="BE262" i="68" s="1"/>
  <c r="BD263" i="68"/>
  <c r="BE263" i="68" s="1"/>
  <c r="BD264" i="68"/>
  <c r="BE264" i="68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/>
  <c r="BD351" i="68"/>
  <c r="BE351" i="68" s="1"/>
  <c r="BD352" i="68"/>
  <c r="BE352" i="68"/>
  <c r="BD353" i="68"/>
  <c r="BE353" i="68" s="1"/>
  <c r="BD354" i="68"/>
  <c r="BE354" i="68"/>
  <c r="BD355" i="68"/>
  <c r="BE355" i="68" s="1"/>
  <c r="BD356" i="68"/>
  <c r="BE356" i="68"/>
  <c r="BD357" i="68"/>
  <c r="BE357" i="68" s="1"/>
  <c r="BD358" i="68"/>
  <c r="BE358" i="68" s="1"/>
  <c r="BD359" i="68"/>
  <c r="BE359" i="68" s="1"/>
  <c r="BD360" i="68"/>
  <c r="BE360" i="68"/>
  <c r="BD361" i="68"/>
  <c r="BE361" i="68" s="1"/>
  <c r="BD362" i="68"/>
  <c r="BE362" i="68"/>
  <c r="BD363" i="68"/>
  <c r="BE363" i="68" s="1"/>
  <c r="BD364" i="68"/>
  <c r="BE36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L7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 s="1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 s="1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/>
  <c r="AD100" i="68"/>
  <c r="AE100" i="68"/>
  <c r="AD101" i="68"/>
  <c r="AE101" i="68" s="1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 s="1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 s="1"/>
  <c r="AD114" i="68"/>
  <c r="AE114" i="68"/>
  <c r="AD115" i="68"/>
  <c r="AE115" i="68"/>
  <c r="AD116" i="68"/>
  <c r="AE116" i="68"/>
  <c r="AD117" i="68"/>
  <c r="AE117" i="68" s="1"/>
  <c r="AD118" i="68"/>
  <c r="AE118" i="68"/>
  <c r="AD119" i="68"/>
  <c r="AE119" i="68" s="1"/>
  <c r="AD120" i="68"/>
  <c r="AE120" i="68"/>
  <c r="AD121" i="68"/>
  <c r="AE121" i="68"/>
  <c r="AD122" i="68"/>
  <c r="AE122" i="68"/>
  <c r="AD123" i="68"/>
  <c r="AE123" i="68" s="1"/>
  <c r="AD124" i="68"/>
  <c r="AE124" i="68"/>
  <c r="AD125" i="68"/>
  <c r="AE125" i="68" s="1"/>
  <c r="AD126" i="68"/>
  <c r="AE126" i="68"/>
  <c r="AD127" i="68"/>
  <c r="AE127" i="68"/>
  <c r="AD128" i="68"/>
  <c r="AE128" i="68"/>
  <c r="AD129" i="68"/>
  <c r="AE129" i="68" s="1"/>
  <c r="AD130" i="68"/>
  <c r="AE130" i="68"/>
  <c r="AD131" i="68"/>
  <c r="AE131" i="68" s="1"/>
  <c r="AD132" i="68"/>
  <c r="AE132" i="68"/>
  <c r="AD133" i="68"/>
  <c r="AE133" i="68"/>
  <c r="AD134" i="68"/>
  <c r="AE134" i="68"/>
  <c r="AD135" i="68"/>
  <c r="AE135" i="68" s="1"/>
  <c r="AD136" i="68"/>
  <c r="AE136" i="68"/>
  <c r="AD137" i="68"/>
  <c r="AE137" i="68" s="1"/>
  <c r="AD138" i="68"/>
  <c r="AE138" i="68"/>
  <c r="AD139" i="68"/>
  <c r="AE139" i="68"/>
  <c r="AD140" i="68"/>
  <c r="AE140" i="68"/>
  <c r="AD141" i="68"/>
  <c r="AE141" i="68" s="1"/>
  <c r="AD142" i="68"/>
  <c r="AE142" i="68"/>
  <c r="AD143" i="68"/>
  <c r="AE143" i="68" s="1"/>
  <c r="AD144" i="68"/>
  <c r="AE144" i="68"/>
  <c r="AD145" i="68"/>
  <c r="AE145" i="68"/>
  <c r="AD146" i="68"/>
  <c r="AE146" i="68"/>
  <c r="AD147" i="68"/>
  <c r="AE147" i="68" s="1"/>
  <c r="AD148" i="68"/>
  <c r="AE148" i="68"/>
  <c r="AD149" i="68"/>
  <c r="AE149" i="68" s="1"/>
  <c r="AD150" i="68"/>
  <c r="AE150" i="68"/>
  <c r="AD151" i="68"/>
  <c r="AE151" i="68"/>
  <c r="AD152" i="68"/>
  <c r="AE152" i="68"/>
  <c r="AD153" i="68"/>
  <c r="AE153" i="68" s="1"/>
  <c r="AD154" i="68"/>
  <c r="AE154" i="68"/>
  <c r="AD155" i="68"/>
  <c r="AE155" i="68" s="1"/>
  <c r="AD156" i="68"/>
  <c r="AE156" i="68"/>
  <c r="AD157" i="68"/>
  <c r="AE157" i="68"/>
  <c r="AD158" i="68"/>
  <c r="AE158" i="68"/>
  <c r="AD159" i="68"/>
  <c r="AE159" i="68" s="1"/>
  <c r="AD160" i="68"/>
  <c r="AE160" i="68"/>
  <c r="AD161" i="68"/>
  <c r="AE161" i="68" s="1"/>
  <c r="AD162" i="68"/>
  <c r="AE162" i="68"/>
  <c r="AD163" i="68"/>
  <c r="AE163" i="68"/>
  <c r="AD164" i="68"/>
  <c r="AE164" i="68"/>
  <c r="AD165" i="68"/>
  <c r="AE165" i="68" s="1"/>
  <c r="AD166" i="68"/>
  <c r="AE166" i="68"/>
  <c r="AD167" i="68"/>
  <c r="AE167" i="68" s="1"/>
  <c r="AD168" i="68"/>
  <c r="AE168" i="68"/>
  <c r="AD169" i="68"/>
  <c r="AE169" i="68"/>
  <c r="AD170" i="68"/>
  <c r="AE170" i="68"/>
  <c r="AD171" i="68"/>
  <c r="AE171" i="68" s="1"/>
  <c r="AD172" i="68"/>
  <c r="AE172" i="68"/>
  <c r="AD173" i="68"/>
  <c r="AE173" i="68" s="1"/>
  <c r="AD174" i="68"/>
  <c r="AE174" i="68"/>
  <c r="AD175" i="68"/>
  <c r="AE175" i="68"/>
  <c r="AD176" i="68"/>
  <c r="AE176" i="68"/>
  <c r="AD177" i="68"/>
  <c r="AE177" i="68" s="1"/>
  <c r="AD178" i="68"/>
  <c r="AE178" i="68"/>
  <c r="AD179" i="68"/>
  <c r="AE179" i="68" s="1"/>
  <c r="AD180" i="68"/>
  <c r="AE180" i="68"/>
  <c r="AD181" i="68"/>
  <c r="AE181" i="68"/>
  <c r="AD182" i="68"/>
  <c r="AE182" i="68"/>
  <c r="AD183" i="68"/>
  <c r="AE183" i="68" s="1"/>
  <c r="AD184" i="68"/>
  <c r="AE184" i="68"/>
  <c r="AD185" i="68"/>
  <c r="AE185" i="68" s="1"/>
  <c r="AD186" i="68"/>
  <c r="AE186" i="68"/>
  <c r="AD187" i="68"/>
  <c r="AE187" i="68"/>
  <c r="AD188" i="68"/>
  <c r="AE188" i="68"/>
  <c r="AD189" i="68"/>
  <c r="AE189" i="68" s="1"/>
  <c r="AD190" i="68"/>
  <c r="AE190" i="68"/>
  <c r="AD191" i="68"/>
  <c r="AE191" i="68" s="1"/>
  <c r="AD192" i="68"/>
  <c r="AE192" i="68"/>
  <c r="AD193" i="68"/>
  <c r="AE193" i="68"/>
  <c r="AD194" i="68"/>
  <c r="AE194" i="68"/>
  <c r="AD195" i="68"/>
  <c r="AE195" i="68" s="1"/>
  <c r="AD196" i="68"/>
  <c r="AE196" i="68"/>
  <c r="AD197" i="68"/>
  <c r="AE197" i="68" s="1"/>
  <c r="AD198" i="68"/>
  <c r="AE198" i="68"/>
  <c r="AD199" i="68"/>
  <c r="AE199" i="68"/>
  <c r="AD200" i="68"/>
  <c r="AE200" i="68"/>
  <c r="AD201" i="68"/>
  <c r="AE201" i="68" s="1"/>
  <c r="AD202" i="68"/>
  <c r="AE202" i="68"/>
  <c r="AD203" i="68"/>
  <c r="AE203" i="68" s="1"/>
  <c r="AD204" i="68"/>
  <c r="AE204" i="68"/>
  <c r="AD205" i="68"/>
  <c r="AE205" i="68"/>
  <c r="AD206" i="68"/>
  <c r="AE206" i="68" s="1"/>
  <c r="AD207" i="68"/>
  <c r="AE207" i="68" s="1"/>
  <c r="AD208" i="68"/>
  <c r="AE208" i="68"/>
  <c r="AD209" i="68"/>
  <c r="AE209" i="68" s="1"/>
  <c r="AD210" i="68"/>
  <c r="AE210" i="68"/>
  <c r="AD211" i="68"/>
  <c r="AE211" i="68"/>
  <c r="AD212" i="68"/>
  <c r="AE212" i="68" s="1"/>
  <c r="AD213" i="68"/>
  <c r="AE213" i="68" s="1"/>
  <c r="AD214" i="68"/>
  <c r="AE214" i="68"/>
  <c r="AD215" i="68"/>
  <c r="AE215" i="68" s="1"/>
  <c r="AD216" i="68"/>
  <c r="AE216" i="68"/>
  <c r="AD217" i="68"/>
  <c r="AE217" i="68"/>
  <c r="AD218" i="68"/>
  <c r="AE218" i="68" s="1"/>
  <c r="AD219" i="68"/>
  <c r="AE219" i="68" s="1"/>
  <c r="AD220" i="68"/>
  <c r="AE220" i="68"/>
  <c r="AD221" i="68"/>
  <c r="AE221" i="68" s="1"/>
  <c r="AD222" i="68"/>
  <c r="AE222" i="68"/>
  <c r="AD223" i="68"/>
  <c r="AE223" i="68"/>
  <c r="AD224" i="68"/>
  <c r="AE224" i="68" s="1"/>
  <c r="AD225" i="68"/>
  <c r="AE225" i="68" s="1"/>
  <c r="AD226" i="68"/>
  <c r="AE226" i="68"/>
  <c r="AD227" i="68"/>
  <c r="AE227" i="68" s="1"/>
  <c r="AD228" i="68"/>
  <c r="AE228" i="68"/>
  <c r="AD229" i="68"/>
  <c r="AE229" i="68"/>
  <c r="AD230" i="68"/>
  <c r="AE230" i="68" s="1"/>
  <c r="AD231" i="68"/>
  <c r="AE231" i="68" s="1"/>
  <c r="AD232" i="68"/>
  <c r="AE232" i="68"/>
  <c r="AD233" i="68"/>
  <c r="AE233" i="68" s="1"/>
  <c r="AD234" i="68"/>
  <c r="AE234" i="68"/>
  <c r="AD235" i="68"/>
  <c r="AE235" i="68"/>
  <c r="AD236" i="68"/>
  <c r="AE236" i="68" s="1"/>
  <c r="AD237" i="68"/>
  <c r="AE237" i="68" s="1"/>
  <c r="AD238" i="68"/>
  <c r="AE238" i="68"/>
  <c r="AD239" i="68"/>
  <c r="AE239" i="68" s="1"/>
  <c r="AD240" i="68"/>
  <c r="AE240" i="68"/>
  <c r="AD241" i="68"/>
  <c r="AE241" i="68"/>
  <c r="AD242" i="68"/>
  <c r="AE242" i="68" s="1"/>
  <c r="AD243" i="68"/>
  <c r="AE243" i="68" s="1"/>
  <c r="AD244" i="68"/>
  <c r="AE244" i="68"/>
  <c r="AD245" i="68"/>
  <c r="AE245" i="68" s="1"/>
  <c r="AD246" i="68"/>
  <c r="AE246" i="68"/>
  <c r="AD247" i="68"/>
  <c r="AE247" i="68"/>
  <c r="AD248" i="68"/>
  <c r="AE248" i="68" s="1"/>
  <c r="AD249" i="68"/>
  <c r="AE249" i="68" s="1"/>
  <c r="AD250" i="68"/>
  <c r="AE250" i="68"/>
  <c r="AD251" i="68"/>
  <c r="AE251" i="68" s="1"/>
  <c r="AD252" i="68"/>
  <c r="AE252" i="68"/>
  <c r="AD253" i="68"/>
  <c r="AE253" i="68"/>
  <c r="AD254" i="68"/>
  <c r="AE254" i="68" s="1"/>
  <c r="AD255" i="68"/>
  <c r="AE255" i="68" s="1"/>
  <c r="AD256" i="68"/>
  <c r="AE256" i="68"/>
  <c r="AD257" i="68"/>
  <c r="AE257" i="68" s="1"/>
  <c r="AD258" i="68"/>
  <c r="AE258" i="68"/>
  <c r="AD259" i="68"/>
  <c r="AE259" i="68"/>
  <c r="AD260" i="68"/>
  <c r="AE260" i="68" s="1"/>
  <c r="AD261" i="68"/>
  <c r="AE261" i="68" s="1"/>
  <c r="AD262" i="68"/>
  <c r="AE262" i="68"/>
  <c r="AD263" i="68"/>
  <c r="AE263" i="68" s="1"/>
  <c r="AD264" i="68"/>
  <c r="AE264" i="68"/>
  <c r="AD265" i="68"/>
  <c r="AE265" i="68"/>
  <c r="AD266" i="68"/>
  <c r="AE266" i="68" s="1"/>
  <c r="AD267" i="68"/>
  <c r="AE267" i="68" s="1"/>
  <c r="AD268" i="68"/>
  <c r="AE268" i="68"/>
  <c r="AD269" i="68"/>
  <c r="AE269" i="68" s="1"/>
  <c r="AD270" i="68"/>
  <c r="AE270" i="68"/>
  <c r="AD271" i="68"/>
  <c r="AE271" i="68"/>
  <c r="AD272" i="68"/>
  <c r="AE272" i="68" s="1"/>
  <c r="AD273" i="68"/>
  <c r="AE273" i="68" s="1"/>
  <c r="AD274" i="68"/>
  <c r="AE274" i="68"/>
  <c r="AD275" i="68"/>
  <c r="AE275" i="68" s="1"/>
  <c r="AD276" i="68"/>
  <c r="AE276" i="68"/>
  <c r="AD277" i="68"/>
  <c r="AE277" i="68"/>
  <c r="AD278" i="68"/>
  <c r="AE278" i="68" s="1"/>
  <c r="AD279" i="68"/>
  <c r="AE279" i="68" s="1"/>
  <c r="AD280" i="68"/>
  <c r="AE280" i="68"/>
  <c r="AD281" i="68"/>
  <c r="AE281" i="68" s="1"/>
  <c r="AD282" i="68"/>
  <c r="AE282" i="68"/>
  <c r="AD283" i="68"/>
  <c r="AE283" i="68"/>
  <c r="AD284" i="68"/>
  <c r="AE284" i="68" s="1"/>
  <c r="AD285" i="68"/>
  <c r="AE285" i="68" s="1"/>
  <c r="AD286" i="68"/>
  <c r="AE286" i="68"/>
  <c r="AD287" i="68"/>
  <c r="AE287" i="68" s="1"/>
  <c r="AD288" i="68"/>
  <c r="AE288" i="68"/>
  <c r="AD289" i="68"/>
  <c r="AE289" i="68"/>
  <c r="AD290" i="68"/>
  <c r="AE290" i="68" s="1"/>
  <c r="AD291" i="68"/>
  <c r="AE291" i="68" s="1"/>
  <c r="AD292" i="68"/>
  <c r="AE292" i="68"/>
  <c r="AD293" i="68"/>
  <c r="AE293" i="68" s="1"/>
  <c r="AD294" i="68"/>
  <c r="AE294" i="68"/>
  <c r="AD295" i="68"/>
  <c r="AE295" i="68"/>
  <c r="AD296" i="68"/>
  <c r="AE296" i="68" s="1"/>
  <c r="AD297" i="68"/>
  <c r="AE297" i="68" s="1"/>
  <c r="AD298" i="68"/>
  <c r="AE298" i="68"/>
  <c r="AD299" i="68"/>
  <c r="AE299" i="68" s="1"/>
  <c r="AD300" i="68"/>
  <c r="AE300" i="68"/>
  <c r="AD301" i="68"/>
  <c r="AE301" i="68"/>
  <c r="AD302" i="68"/>
  <c r="AE302" i="68" s="1"/>
  <c r="AD303" i="68"/>
  <c r="AE303" i="68" s="1"/>
  <c r="AD304" i="68"/>
  <c r="AE304" i="68"/>
  <c r="AD305" i="68"/>
  <c r="AE305" i="68" s="1"/>
  <c r="AD306" i="68"/>
  <c r="AE306" i="68"/>
  <c r="AD307" i="68"/>
  <c r="AE307" i="68"/>
  <c r="AD308" i="68"/>
  <c r="AE308" i="68" s="1"/>
  <c r="AD309" i="68"/>
  <c r="AE309" i="68" s="1"/>
  <c r="AD310" i="68"/>
  <c r="AE310" i="68"/>
  <c r="AD311" i="68"/>
  <c r="AE311" i="68" s="1"/>
  <c r="AD312" i="68"/>
  <c r="AE312" i="68"/>
  <c r="AD313" i="68"/>
  <c r="AE313" i="68"/>
  <c r="AD314" i="68"/>
  <c r="AE314" i="68" s="1"/>
  <c r="AD315" i="68"/>
  <c r="AE315" i="68" s="1"/>
  <c r="AD316" i="68"/>
  <c r="AE316" i="68"/>
  <c r="AD317" i="68"/>
  <c r="AE317" i="68" s="1"/>
  <c r="AD318" i="68"/>
  <c r="AE318" i="68"/>
  <c r="AD319" i="68"/>
  <c r="AE319" i="68"/>
  <c r="AD320" i="68"/>
  <c r="AE320" i="68" s="1"/>
  <c r="AD321" i="68"/>
  <c r="AE321" i="68" s="1"/>
  <c r="AD322" i="68"/>
  <c r="AE322" i="68"/>
  <c r="AD323" i="68"/>
  <c r="AE323" i="68" s="1"/>
  <c r="AD324" i="68"/>
  <c r="AE324" i="68"/>
  <c r="AD325" i="68"/>
  <c r="AE325" i="68"/>
  <c r="AD326" i="68"/>
  <c r="AE326" i="68" s="1"/>
  <c r="AD327" i="68"/>
  <c r="AE327" i="68" s="1"/>
  <c r="AD328" i="68"/>
  <c r="AE328" i="68"/>
  <c r="AD329" i="68"/>
  <c r="AE329" i="68" s="1"/>
  <c r="AD330" i="68"/>
  <c r="AE330" i="68"/>
  <c r="AD331" i="68"/>
  <c r="AE331" i="68"/>
  <c r="AD332" i="68"/>
  <c r="AE332" i="68" s="1"/>
  <c r="AD333" i="68"/>
  <c r="AE333" i="68" s="1"/>
  <c r="AD334" i="68"/>
  <c r="AE334" i="68"/>
  <c r="AD335" i="68"/>
  <c r="AE335" i="68" s="1"/>
  <c r="AD336" i="68"/>
  <c r="AE336" i="68"/>
  <c r="AD337" i="68"/>
  <c r="AE337" i="68"/>
  <c r="AD338" i="68"/>
  <c r="AE338" i="68" s="1"/>
  <c r="AD339" i="68"/>
  <c r="AE339" i="68" s="1"/>
  <c r="AD340" i="68"/>
  <c r="AE340" i="68"/>
  <c r="AD341" i="68"/>
  <c r="AE341" i="68" s="1"/>
  <c r="AD342" i="68"/>
  <c r="AE342" i="68"/>
  <c r="AD343" i="68"/>
  <c r="AE343" i="68"/>
  <c r="AD344" i="68"/>
  <c r="AE344" i="68" s="1"/>
  <c r="AD345" i="68"/>
  <c r="AE345" i="68" s="1"/>
  <c r="AD346" i="68"/>
  <c r="AE346" i="68"/>
  <c r="AD347" i="68"/>
  <c r="AE347" i="68" s="1"/>
  <c r="AD348" i="68"/>
  <c r="AE348" i="68"/>
  <c r="AD349" i="68"/>
  <c r="AE349" i="68"/>
  <c r="AD350" i="68"/>
  <c r="AE350" i="68" s="1"/>
  <c r="AD351" i="68"/>
  <c r="AE351" i="68" s="1"/>
  <c r="AD352" i="68"/>
  <c r="AE352" i="68"/>
  <c r="AD353" i="68"/>
  <c r="AE353" i="68" s="1"/>
  <c r="AD354" i="68"/>
  <c r="AE354" i="68"/>
  <c r="AD355" i="68"/>
  <c r="AE355" i="68"/>
  <c r="AD356" i="68"/>
  <c r="AE356" i="68" s="1"/>
  <c r="AD357" i="68"/>
  <c r="AE357" i="68" s="1"/>
  <c r="AD358" i="68"/>
  <c r="AE358" i="68"/>
  <c r="AD359" i="68"/>
  <c r="AE359" i="68" s="1"/>
  <c r="AD360" i="68"/>
  <c r="AE360" i="68"/>
  <c r="AD361" i="68"/>
  <c r="AE361" i="68"/>
  <c r="AD362" i="68"/>
  <c r="AE362" i="68" s="1"/>
  <c r="AD363" i="68"/>
  <c r="AE363" i="68" s="1"/>
  <c r="AD364" i="68"/>
  <c r="AE364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/>
  <c r="T101" i="68"/>
  <c r="U101" i="68"/>
  <c r="T102" i="68"/>
  <c r="U102" i="68" s="1"/>
  <c r="T103" i="68"/>
  <c r="U103" i="68" s="1"/>
  <c r="T104" i="68"/>
  <c r="U104" i="68"/>
  <c r="T105" i="68"/>
  <c r="U105" i="68"/>
  <c r="T106" i="68"/>
  <c r="U106" i="68" s="1"/>
  <c r="T107" i="68"/>
  <c r="U107" i="68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/>
  <c r="T193" i="68"/>
  <c r="U193" i="68" s="1"/>
  <c r="T194" i="68"/>
  <c r="U194" i="68"/>
  <c r="T195" i="68"/>
  <c r="U195" i="68"/>
  <c r="T196" i="68"/>
  <c r="U196" i="68"/>
  <c r="T197" i="68"/>
  <c r="U197" i="68" s="1"/>
  <c r="T198" i="68"/>
  <c r="U198" i="68"/>
  <c r="T199" i="68"/>
  <c r="U199" i="68" s="1"/>
  <c r="T200" i="68"/>
  <c r="U200" i="68"/>
  <c r="T201" i="68"/>
  <c r="U201" i="68"/>
  <c r="T202" i="68"/>
  <c r="U202" i="68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/>
  <c r="L230" i="68"/>
  <c r="M230" i="68" s="1"/>
  <c r="L231" i="68"/>
  <c r="M231" i="68"/>
  <c r="L232" i="68"/>
  <c r="M232" i="68" s="1"/>
  <c r="L233" i="68"/>
  <c r="M233" i="68"/>
  <c r="L234" i="68"/>
  <c r="M234" i="68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K7" i="68"/>
  <c r="AD7" i="68"/>
  <c r="T7" i="68"/>
  <c r="S7" i="68" s="1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 s="1"/>
  <c r="BD6" i="68"/>
  <c r="BC6" i="68" s="1"/>
  <c r="AY2" i="68" s="1"/>
  <c r="AV6" i="68"/>
  <c r="AU6" i="68" s="1"/>
  <c r="AQ2" i="68" s="1"/>
  <c r="AL6" i="68"/>
  <c r="AK6" i="68" s="1"/>
  <c r="AD6" i="68"/>
  <c r="AC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V4" i="68"/>
  <c r="EX4" i="68" s="1"/>
  <c r="EM4" i="68"/>
  <c r="EO4" i="68" s="1"/>
  <c r="EE4" i="68"/>
  <c r="EG4" i="68" s="1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CE3" i="68" s="1"/>
  <c r="BW3" i="68"/>
  <c r="BS3" i="68"/>
  <c r="BO3" i="68"/>
  <c r="BK3" i="68"/>
  <c r="BM3" i="68" s="1"/>
  <c r="BA3" i="68"/>
  <c r="AS3" i="68"/>
  <c r="AU3" i="68" s="1"/>
  <c r="AI3" i="68"/>
  <c r="AA3" i="68"/>
  <c r="AC3" i="68" s="1"/>
  <c r="Q3" i="68"/>
  <c r="I3" i="68"/>
  <c r="K3" i="68" s="1"/>
  <c r="A6" i="63" a="1"/>
  <c r="A4" i="63" a="1"/>
  <c r="A5" i="63" a="1"/>
  <c r="A6" i="63" l="1"/>
  <c r="A5" i="63"/>
  <c r="A4" i="63"/>
  <c r="T6" i="68"/>
  <c r="S6" i="68" s="1"/>
  <c r="AE9" i="68"/>
  <c r="AE5" i="68" s="1"/>
  <c r="BE9" i="68"/>
  <c r="BE3" i="68" s="1"/>
  <c r="AW9" i="68"/>
  <c r="AG2" i="68"/>
  <c r="AM9" i="68"/>
  <c r="AC7" i="68"/>
  <c r="Y2" i="68" s="1"/>
  <c r="O2" i="68"/>
  <c r="U9" i="68"/>
  <c r="M9" i="68"/>
  <c r="AA6" i="68"/>
  <c r="A13" i="68" s="1"/>
  <c r="BK6" i="68"/>
  <c r="A17" i="68" s="1"/>
  <c r="CU6" i="68"/>
  <c r="A21" i="68" s="1"/>
  <c r="EE6" i="68"/>
  <c r="I6" i="68"/>
  <c r="AS6" i="68"/>
  <c r="A15" i="68" s="1"/>
  <c r="CC6" i="68"/>
  <c r="A19" i="68" s="1"/>
  <c r="DM6" i="68"/>
  <c r="EV6" i="68"/>
  <c r="G2" i="68"/>
  <c r="A11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Y4" i="68"/>
  <c r="AQ4" i="68"/>
  <c r="L9" i="68"/>
  <c r="B11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/>
  <c r="BD184" i="67"/>
  <c r="BE184" i="67" s="1"/>
  <c r="BD185" i="67"/>
  <c r="BE185" i="67" s="1"/>
  <c r="BD186" i="67"/>
  <c r="BE186" i="67"/>
  <c r="BD187" i="67"/>
  <c r="BE187" i="67"/>
  <c r="BD188" i="67"/>
  <c r="BE188" i="67" s="1"/>
  <c r="BD189" i="67"/>
  <c r="BE189" i="67"/>
  <c r="BD190" i="67"/>
  <c r="BE190" i="67" s="1"/>
  <c r="BD191" i="67"/>
  <c r="BE191" i="67" s="1"/>
  <c r="BD192" i="67"/>
  <c r="BE192" i="67"/>
  <c r="BD193" i="67"/>
  <c r="BE193" i="67"/>
  <c r="BD194" i="67"/>
  <c r="BE194" i="67" s="1"/>
  <c r="BD195" i="67"/>
  <c r="BE195" i="67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/>
  <c r="BD368" i="67"/>
  <c r="BE368" i="67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/>
  <c r="AV201" i="67"/>
  <c r="AW201" i="67" s="1"/>
  <c r="AV202" i="67"/>
  <c r="AW202" i="67" s="1"/>
  <c r="AV203" i="67"/>
  <c r="AW203" i="67"/>
  <c r="AV204" i="67"/>
  <c r="AW204" i="67"/>
  <c r="AV205" i="67"/>
  <c r="AW205" i="67" s="1"/>
  <c r="AV206" i="67"/>
  <c r="AW206" i="67"/>
  <c r="AV207" i="67"/>
  <c r="AW207" i="67" s="1"/>
  <c r="AV208" i="67"/>
  <c r="AW208" i="67"/>
  <c r="AV209" i="67"/>
  <c r="AW209" i="67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/>
  <c r="AV394" i="67"/>
  <c r="AW394" i="67" s="1"/>
  <c r="AV395" i="67"/>
  <c r="AW395" i="67" s="1"/>
  <c r="AV396" i="67"/>
  <c r="AW396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 s="1"/>
  <c r="AL184" i="67"/>
  <c r="AM184" i="67"/>
  <c r="AL185" i="67"/>
  <c r="AM185" i="67"/>
  <c r="AL186" i="67"/>
  <c r="AM186" i="67" s="1"/>
  <c r="AL187" i="67"/>
  <c r="AM187" i="67" s="1"/>
  <c r="AL188" i="67"/>
  <c r="AM188" i="67"/>
  <c r="AL189" i="67"/>
  <c r="AM189" i="67" s="1"/>
  <c r="AL190" i="67"/>
  <c r="AM190" i="67"/>
  <c r="AL191" i="67"/>
  <c r="AM191" i="67"/>
  <c r="AL192" i="67"/>
  <c r="AM192" i="67" s="1"/>
  <c r="AL193" i="67"/>
  <c r="AM193" i="67" s="1"/>
  <c r="AL194" i="67"/>
  <c r="AM194" i="67"/>
  <c r="AL195" i="67"/>
  <c r="AM195" i="67" s="1"/>
  <c r="AL196" i="67"/>
  <c r="AM196" i="67"/>
  <c r="AL197" i="67"/>
  <c r="AM197" i="67"/>
  <c r="AL198" i="67"/>
  <c r="AM198" i="67" s="1"/>
  <c r="AL199" i="67"/>
  <c r="AM199" i="67" s="1"/>
  <c r="AL200" i="67"/>
  <c r="AM200" i="67"/>
  <c r="AL201" i="67"/>
  <c r="AM201" i="67" s="1"/>
  <c r="AL202" i="67"/>
  <c r="AM202" i="67"/>
  <c r="AL203" i="67"/>
  <c r="AM203" i="67"/>
  <c r="AL204" i="67"/>
  <c r="AM204" i="67" s="1"/>
  <c r="AL205" i="67"/>
  <c r="AM205" i="67" s="1"/>
  <c r="AL206" i="67"/>
  <c r="AM206" i="67"/>
  <c r="AL207" i="67"/>
  <c r="AM207" i="67" s="1"/>
  <c r="AL208" i="67"/>
  <c r="AM208" i="67"/>
  <c r="AL209" i="67"/>
  <c r="AM209" i="67"/>
  <c r="AL210" i="67"/>
  <c r="AM210" i="67" s="1"/>
  <c r="AL211" i="67"/>
  <c r="AM211" i="67" s="1"/>
  <c r="AL212" i="67"/>
  <c r="AM212" i="67"/>
  <c r="AL213" i="67"/>
  <c r="AM213" i="67" s="1"/>
  <c r="AL214" i="67"/>
  <c r="AM214" i="67"/>
  <c r="AL215" i="67"/>
  <c r="AM215" i="67"/>
  <c r="AL216" i="67"/>
  <c r="AM216" i="67" s="1"/>
  <c r="AL217" i="67"/>
  <c r="AM217" i="67" s="1"/>
  <c r="AL218" i="67"/>
  <c r="AM218" i="67"/>
  <c r="AL219" i="67"/>
  <c r="AM219" i="67" s="1"/>
  <c r="AL220" i="67"/>
  <c r="AM220" i="67"/>
  <c r="AL221" i="67"/>
  <c r="AM221" i="67"/>
  <c r="AL222" i="67"/>
  <c r="AM222" i="67" s="1"/>
  <c r="AL223" i="67"/>
  <c r="AM223" i="67" s="1"/>
  <c r="AL224" i="67"/>
  <c r="AM224" i="67"/>
  <c r="AL225" i="67"/>
  <c r="AM225" i="67" s="1"/>
  <c r="AL226" i="67"/>
  <c r="AM226" i="67"/>
  <c r="AL227" i="67"/>
  <c r="AM227" i="67"/>
  <c r="AL228" i="67"/>
  <c r="AM228" i="67" s="1"/>
  <c r="AL229" i="67"/>
  <c r="AM229" i="67" s="1"/>
  <c r="AL230" i="67"/>
  <c r="AM230" i="67"/>
  <c r="AL231" i="67"/>
  <c r="AM231" i="67" s="1"/>
  <c r="AL232" i="67"/>
  <c r="AM232" i="67"/>
  <c r="AL233" i="67"/>
  <c r="AM233" i="67"/>
  <c r="AL234" i="67"/>
  <c r="AM234" i="67" s="1"/>
  <c r="AL235" i="67"/>
  <c r="AM235" i="67" s="1"/>
  <c r="AL236" i="67"/>
  <c r="AM236" i="67"/>
  <c r="AL237" i="67"/>
  <c r="AM237" i="67" s="1"/>
  <c r="AL238" i="67"/>
  <c r="AM238" i="67"/>
  <c r="AL239" i="67"/>
  <c r="AM239" i="67"/>
  <c r="AL240" i="67"/>
  <c r="AM240" i="67" s="1"/>
  <c r="AL241" i="67"/>
  <c r="AM241" i="67" s="1"/>
  <c r="AL242" i="67"/>
  <c r="AM242" i="67"/>
  <c r="AL243" i="67"/>
  <c r="AM243" i="67" s="1"/>
  <c r="AL244" i="67"/>
  <c r="AM244" i="67"/>
  <c r="AL245" i="67"/>
  <c r="AM245" i="67"/>
  <c r="AL246" i="67"/>
  <c r="AM246" i="67" s="1"/>
  <c r="AL247" i="67"/>
  <c r="AM247" i="67" s="1"/>
  <c r="AL248" i="67"/>
  <c r="AM248" i="67"/>
  <c r="AL249" i="67"/>
  <c r="AM249" i="67" s="1"/>
  <c r="AL250" i="67"/>
  <c r="AM250" i="67"/>
  <c r="AL251" i="67"/>
  <c r="AM251" i="67"/>
  <c r="AL252" i="67"/>
  <c r="AM252" i="67" s="1"/>
  <c r="AL253" i="67"/>
  <c r="AM253" i="67" s="1"/>
  <c r="AL254" i="67"/>
  <c r="AM254" i="67" s="1"/>
  <c r="AL255" i="67"/>
  <c r="AM255" i="67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 s="1"/>
  <c r="AD184" i="67"/>
  <c r="AE184" i="67" s="1"/>
  <c r="AD185" i="67"/>
  <c r="AE185" i="67"/>
  <c r="AD186" i="67"/>
  <c r="AE186" i="67" s="1"/>
  <c r="AD187" i="67"/>
  <c r="AE187" i="67"/>
  <c r="AD188" i="67"/>
  <c r="AE188" i="67"/>
  <c r="AD189" i="67"/>
  <c r="AE189" i="67" s="1"/>
  <c r="AD190" i="67"/>
  <c r="AE190" i="67" s="1"/>
  <c r="AD191" i="67"/>
  <c r="AE191" i="67"/>
  <c r="AD192" i="67"/>
  <c r="AE192" i="67" s="1"/>
  <c r="AD193" i="67"/>
  <c r="AE193" i="67"/>
  <c r="AD194" i="67"/>
  <c r="AE194" i="67"/>
  <c r="AD195" i="67"/>
  <c r="AE195" i="67" s="1"/>
  <c r="AD196" i="67"/>
  <c r="AE196" i="67" s="1"/>
  <c r="AD197" i="67"/>
  <c r="AE197" i="67"/>
  <c r="AD198" i="67"/>
  <c r="AE198" i="67" s="1"/>
  <c r="AD199" i="67"/>
  <c r="AE199" i="67"/>
  <c r="AD200" i="67"/>
  <c r="AE200" i="67"/>
  <c r="AD201" i="67"/>
  <c r="AE201" i="67" s="1"/>
  <c r="AD202" i="67"/>
  <c r="AE202" i="67" s="1"/>
  <c r="AD203" i="67"/>
  <c r="AE203" i="67"/>
  <c r="AD204" i="67"/>
  <c r="AE204" i="67" s="1"/>
  <c r="AD205" i="67"/>
  <c r="AE205" i="67"/>
  <c r="AD206" i="67"/>
  <c r="AE206" i="67" s="1"/>
  <c r="AD207" i="67"/>
  <c r="AE207" i="67" s="1"/>
  <c r="AD208" i="67"/>
  <c r="AE208" i="67"/>
  <c r="AD209" i="67"/>
  <c r="AE209" i="67" s="1"/>
  <c r="AD210" i="67"/>
  <c r="AE210" i="67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/>
  <c r="AD387" i="67"/>
  <c r="AE387" i="67"/>
  <c r="AD388" i="67"/>
  <c r="AE388" i="67" s="1"/>
  <c r="AD389" i="67"/>
  <c r="AE389" i="67" s="1"/>
  <c r="AD390" i="67"/>
  <c r="AE390" i="67"/>
  <c r="AD391" i="67"/>
  <c r="AE391" i="67" s="1"/>
  <c r="AD392" i="67"/>
  <c r="AE392" i="67"/>
  <c r="AD393" i="67"/>
  <c r="AE393" i="67"/>
  <c r="AD394" i="67"/>
  <c r="AE394" i="67" s="1"/>
  <c r="AD395" i="67"/>
  <c r="AE395" i="67" s="1"/>
  <c r="AD396" i="67"/>
  <c r="AE396" i="67"/>
  <c r="T7" i="67"/>
  <c r="S7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/>
  <c r="T186" i="67"/>
  <c r="U186" i="67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/>
  <c r="T193" i="67"/>
  <c r="U193" i="67" s="1"/>
  <c r="T194" i="67"/>
  <c r="U194" i="67"/>
  <c r="T195" i="67"/>
  <c r="U195" i="67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/>
  <c r="T374" i="67"/>
  <c r="U374" i="67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 s="1"/>
  <c r="L185" i="67"/>
  <c r="M185" i="67" s="1"/>
  <c r="L186" i="67"/>
  <c r="M186" i="67"/>
  <c r="L187" i="67"/>
  <c r="M187" i="67"/>
  <c r="L188" i="67"/>
  <c r="M188" i="67"/>
  <c r="L189" i="67"/>
  <c r="M189" i="67"/>
  <c r="L190" i="67"/>
  <c r="M190" i="67" s="1"/>
  <c r="L191" i="67"/>
  <c r="M191" i="67" s="1"/>
  <c r="L192" i="67"/>
  <c r="M192" i="67"/>
  <c r="L193" i="67"/>
  <c r="M193" i="67"/>
  <c r="L194" i="67"/>
  <c r="M194" i="67"/>
  <c r="L195" i="67"/>
  <c r="M195" i="67"/>
  <c r="L196" i="67"/>
  <c r="M196" i="67" s="1"/>
  <c r="L197" i="67"/>
  <c r="M197" i="67" s="1"/>
  <c r="L198" i="67"/>
  <c r="M198" i="67"/>
  <c r="L199" i="67"/>
  <c r="M199" i="67"/>
  <c r="L200" i="67"/>
  <c r="M200" i="67"/>
  <c r="L201" i="67"/>
  <c r="M201" i="67"/>
  <c r="L202" i="67"/>
  <c r="M202" i="67" s="1"/>
  <c r="L203" i="67"/>
  <c r="M203" i="67" s="1"/>
  <c r="L204" i="67"/>
  <c r="M204" i="67"/>
  <c r="L205" i="67"/>
  <c r="M205" i="67"/>
  <c r="L206" i="67"/>
  <c r="M206" i="67"/>
  <c r="L207" i="67"/>
  <c r="M207" i="67"/>
  <c r="L208" i="67"/>
  <c r="M208" i="67" s="1"/>
  <c r="L209" i="67"/>
  <c r="M209" i="67" s="1"/>
  <c r="L210" i="67"/>
  <c r="M210" i="67"/>
  <c r="L211" i="67"/>
  <c r="M211" i="67"/>
  <c r="L212" i="67"/>
  <c r="M212" i="67"/>
  <c r="L213" i="67"/>
  <c r="M213" i="67"/>
  <c r="L214" i="67"/>
  <c r="M214" i="67" s="1"/>
  <c r="L215" i="67"/>
  <c r="M215" i="67" s="1"/>
  <c r="L216" i="67"/>
  <c r="M216" i="67"/>
  <c r="L217" i="67"/>
  <c r="M217" i="67"/>
  <c r="L218" i="67"/>
  <c r="M218" i="67"/>
  <c r="L219" i="67"/>
  <c r="M219" i="67"/>
  <c r="L220" i="67"/>
  <c r="M220" i="67" s="1"/>
  <c r="L221" i="67"/>
  <c r="M221" i="67" s="1"/>
  <c r="L222" i="67"/>
  <c r="M222" i="67"/>
  <c r="L223" i="67"/>
  <c r="M223" i="67"/>
  <c r="L224" i="67"/>
  <c r="M224" i="67"/>
  <c r="L225" i="67"/>
  <c r="M225" i="67"/>
  <c r="L226" i="67"/>
  <c r="M226" i="67" s="1"/>
  <c r="L227" i="67"/>
  <c r="M227" i="67" s="1"/>
  <c r="L228" i="67"/>
  <c r="M228" i="67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FG11" i="67"/>
  <c r="FH11" i="67" s="1"/>
  <c r="FH9" i="67" s="1"/>
  <c r="EY11" i="67"/>
  <c r="EZ11" i="67" s="1"/>
  <c r="EZ9" i="67" s="1"/>
  <c r="EP11" i="67"/>
  <c r="EQ11" i="67" s="1"/>
  <c r="EQ9" i="67" s="1"/>
  <c r="EH11" i="67"/>
  <c r="EI11" i="67" s="1"/>
  <c r="EI9" i="67" s="1"/>
  <c r="DX11" i="67"/>
  <c r="DY11" i="67" s="1"/>
  <c r="DY9" i="67" s="1"/>
  <c r="DP11" i="67"/>
  <c r="DQ11" i="67" s="1"/>
  <c r="DQ9" i="67" s="1"/>
  <c r="DF11" i="67"/>
  <c r="DG11" i="67" s="1"/>
  <c r="DG9" i="67" s="1"/>
  <c r="CX11" i="67"/>
  <c r="CY11" i="67" s="1"/>
  <c r="CY9" i="67" s="1"/>
  <c r="CN11" i="67"/>
  <c r="CO11" i="67" s="1"/>
  <c r="CO9" i="67" s="1"/>
  <c r="CF11" i="67"/>
  <c r="CG11" i="67" s="1"/>
  <c r="CG9" i="67" s="1"/>
  <c r="BV11" i="67"/>
  <c r="BW11" i="67" s="1"/>
  <c r="BW9" i="67" s="1"/>
  <c r="BN11" i="67"/>
  <c r="BO11" i="67" s="1"/>
  <c r="BO9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BV7" i="67"/>
  <c r="BU7" i="67" s="1"/>
  <c r="BN7" i="67"/>
  <c r="BD7" i="67"/>
  <c r="AV7" i="67"/>
  <c r="AU7" i="67" s="1"/>
  <c r="AD7" i="67"/>
  <c r="FG6" i="67"/>
  <c r="FF6" i="67" s="1"/>
  <c r="EY6" i="67"/>
  <c r="EX6" i="67" s="1"/>
  <c r="EP6" i="67"/>
  <c r="EH6" i="67"/>
  <c r="EG6" i="67" s="1"/>
  <c r="DX6" i="67"/>
  <c r="DW6" i="67" s="1"/>
  <c r="DP6" i="67"/>
  <c r="DO6" i="67" s="1"/>
  <c r="DF6" i="67"/>
  <c r="CX6" i="67"/>
  <c r="CW6" i="67" s="1"/>
  <c r="CN6" i="67"/>
  <c r="CM6" i="67" s="1"/>
  <c r="BD6" i="67"/>
  <c r="AV6" i="67"/>
  <c r="AD6" i="67"/>
  <c r="AC6" i="67"/>
  <c r="T6" i="67"/>
  <c r="S6" i="67" s="1"/>
  <c r="L6" i="67"/>
  <c r="FF4" i="67"/>
  <c r="FD4" i="67"/>
  <c r="EV4" i="67"/>
  <c r="EX4" i="67" s="1"/>
  <c r="EM4" i="67"/>
  <c r="EO4" i="67" s="1"/>
  <c r="EE4" i="67"/>
  <c r="EG4" i="67" s="1"/>
  <c r="DW4" i="67"/>
  <c r="DU4" i="67"/>
  <c r="DM4" i="67"/>
  <c r="DO4" i="67" s="1"/>
  <c r="DC4" i="67"/>
  <c r="DE4" i="67" s="1"/>
  <c r="CU4" i="67"/>
  <c r="CW4" i="67" s="1"/>
  <c r="CM4" i="67"/>
  <c r="CK4" i="67"/>
  <c r="I4" i="67"/>
  <c r="K4" i="67" s="1"/>
  <c r="FD3" i="67"/>
  <c r="FF3" i="67" s="1"/>
  <c r="EV3" i="67"/>
  <c r="EM3" i="67"/>
  <c r="EO3" i="67" s="1"/>
  <c r="EE3" i="67"/>
  <c r="DU3" i="67"/>
  <c r="DW3" i="67" s="1"/>
  <c r="DM3" i="67"/>
  <c r="DC3" i="67"/>
  <c r="CU3" i="67"/>
  <c r="CK3" i="67"/>
  <c r="CM3" i="67" s="1"/>
  <c r="CC3" i="67"/>
  <c r="BS3" i="67"/>
  <c r="BU3" i="67" s="1"/>
  <c r="BK3" i="67"/>
  <c r="BK4" i="67" l="1"/>
  <c r="BM4" i="67" s="1"/>
  <c r="BV6" i="67"/>
  <c r="AE9" i="67"/>
  <c r="AI3" i="67"/>
  <c r="BS4" i="67"/>
  <c r="BU4" i="67" s="1"/>
  <c r="CF6" i="67"/>
  <c r="CE6" i="67" s="1"/>
  <c r="L7" i="67"/>
  <c r="K7" i="67" s="1"/>
  <c r="BC7" i="67"/>
  <c r="Q3" i="67"/>
  <c r="S3" i="67" s="1"/>
  <c r="BA4" i="67"/>
  <c r="BC4" i="67" s="1"/>
  <c r="AA3" i="67"/>
  <c r="AC3" i="67" s="1"/>
  <c r="Y4" i="67" s="1"/>
  <c r="AS3" i="67"/>
  <c r="CC4" i="67"/>
  <c r="CE4" i="67" s="1"/>
  <c r="AW9" i="67"/>
  <c r="O4" i="68"/>
  <c r="BA3" i="67"/>
  <c r="BC3" i="67" s="1"/>
  <c r="AC7" i="67"/>
  <c r="BM7" i="67"/>
  <c r="BN9" i="67" s="1"/>
  <c r="B17" i="67" s="1"/>
  <c r="AA4" i="67"/>
  <c r="AC4" i="67" s="1"/>
  <c r="AL6" i="67"/>
  <c r="AU6" i="67"/>
  <c r="Y2" i="67"/>
  <c r="AI4" i="67"/>
  <c r="AK4" i="67" s="1"/>
  <c r="BC6" i="67"/>
  <c r="BE7" i="68"/>
  <c r="BE5" i="68"/>
  <c r="Q4" i="67"/>
  <c r="S4" i="67" s="1"/>
  <c r="I3" i="67"/>
  <c r="K3" i="67" s="1"/>
  <c r="AS4" i="67"/>
  <c r="AU4" i="67" s="1"/>
  <c r="CE7" i="67"/>
  <c r="AL7" i="67"/>
  <c r="AK7" i="67" s="1"/>
  <c r="AE7" i="68"/>
  <c r="AE3" i="68"/>
  <c r="BN6" i="67"/>
  <c r="BM6" i="67" s="1"/>
  <c r="AY4" i="68"/>
  <c r="AW7" i="68"/>
  <c r="AW3" i="68"/>
  <c r="AW5" i="68"/>
  <c r="AM7" i="68"/>
  <c r="AM3" i="68"/>
  <c r="AM5" i="68"/>
  <c r="AG4" i="68"/>
  <c r="AD9" i="68"/>
  <c r="B13" i="68" s="1"/>
  <c r="U7" i="68"/>
  <c r="U3" i="68"/>
  <c r="T4" i="68" s="1"/>
  <c r="U5" i="68"/>
  <c r="M5" i="68"/>
  <c r="M3" i="68"/>
  <c r="M7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BN4" i="68"/>
  <c r="L4" i="68"/>
  <c r="AV4" i="68"/>
  <c r="CX4" i="68"/>
  <c r="CF4" i="68"/>
  <c r="CF2" i="68" s="1"/>
  <c r="BE9" i="67"/>
  <c r="BE7" i="67" s="1"/>
  <c r="AY2" i="67"/>
  <c r="AQ2" i="67"/>
  <c r="AM9" i="67"/>
  <c r="AM5" i="67" s="1"/>
  <c r="O4" i="67"/>
  <c r="U9" i="67"/>
  <c r="U7" i="67" s="1"/>
  <c r="O2" i="67"/>
  <c r="M9" i="67"/>
  <c r="M7" i="67" s="1"/>
  <c r="K6" i="67"/>
  <c r="G2" i="67" s="1"/>
  <c r="AW7" i="67"/>
  <c r="AW5" i="67"/>
  <c r="AW3" i="67"/>
  <c r="BO7" i="67"/>
  <c r="BO5" i="67"/>
  <c r="BO3" i="67"/>
  <c r="CG7" i="67"/>
  <c r="CG5" i="67"/>
  <c r="CG3" i="67"/>
  <c r="DQ7" i="67"/>
  <c r="DQ5" i="67"/>
  <c r="DQ3" i="67"/>
  <c r="EI7" i="67"/>
  <c r="EI5" i="67"/>
  <c r="EI3" i="67"/>
  <c r="EZ7" i="67"/>
  <c r="EZ5" i="67"/>
  <c r="EZ3" i="67"/>
  <c r="AM7" i="67"/>
  <c r="AM3" i="67"/>
  <c r="CO7" i="67"/>
  <c r="CO5" i="67"/>
  <c r="CO3" i="67"/>
  <c r="DG7" i="67"/>
  <c r="DG5" i="67"/>
  <c r="DG3" i="67"/>
  <c r="DY7" i="67"/>
  <c r="DY5" i="67"/>
  <c r="DY3" i="67"/>
  <c r="FH5" i="67"/>
  <c r="FH3" i="67"/>
  <c r="FH7" i="67"/>
  <c r="AK3" i="67"/>
  <c r="BA6" i="67"/>
  <c r="A16" i="67" s="1"/>
  <c r="DE3" i="67"/>
  <c r="DC6" i="67" s="1"/>
  <c r="A22" i="67" s="1"/>
  <c r="DU6" i="67"/>
  <c r="T9" i="67"/>
  <c r="B12" i="67" s="1"/>
  <c r="DX9" i="67"/>
  <c r="DX4" i="67" s="1"/>
  <c r="DX2" i="67" s="1"/>
  <c r="Q6" i="67"/>
  <c r="A12" i="67" s="1"/>
  <c r="BS6" i="67"/>
  <c r="A18" i="67" s="1"/>
  <c r="CK6" i="67"/>
  <c r="A20" i="67" s="1"/>
  <c r="EM6" i="67"/>
  <c r="FD6" i="67"/>
  <c r="AE7" i="67"/>
  <c r="AE3" i="67"/>
  <c r="AE5" i="67"/>
  <c r="BW7" i="67"/>
  <c r="BW5" i="67"/>
  <c r="BW3" i="67"/>
  <c r="CY7" i="67"/>
  <c r="CY3" i="67"/>
  <c r="CY5" i="67"/>
  <c r="EQ7" i="67"/>
  <c r="EQ5" i="67"/>
  <c r="EQ3" i="67"/>
  <c r="I6" i="67"/>
  <c r="A11" i="67" s="1"/>
  <c r="L9" i="67"/>
  <c r="B11" i="67" s="1"/>
  <c r="BD9" i="67"/>
  <c r="B16" i="67" s="1"/>
  <c r="EY9" i="67"/>
  <c r="G4" i="67"/>
  <c r="AU3" i="67"/>
  <c r="AS6" i="67" s="1"/>
  <c r="BM3" i="67"/>
  <c r="BK6" i="67" s="1"/>
  <c r="CE3" i="67"/>
  <c r="CC6" i="67" s="1"/>
  <c r="CW3" i="67"/>
  <c r="CU6" i="67" s="1"/>
  <c r="A21" i="67" s="1"/>
  <c r="DO3" i="67"/>
  <c r="DM6" i="67" s="1"/>
  <c r="EG3" i="67"/>
  <c r="EE6" i="67" s="1"/>
  <c r="EX3" i="67"/>
  <c r="EV6" i="67" s="1"/>
  <c r="EY4" i="67" s="1"/>
  <c r="EY2" i="67" s="1"/>
  <c r="EV9" i="67" s="1"/>
  <c r="AD9" i="67"/>
  <c r="B13" i="67" s="1"/>
  <c r="AK6" i="67"/>
  <c r="AG2" i="67" s="1"/>
  <c r="BU6" i="67"/>
  <c r="BV9" i="67" s="1"/>
  <c r="B18" i="67" s="1"/>
  <c r="CX9" i="67"/>
  <c r="B21" i="67" s="1"/>
  <c r="DE6" i="67"/>
  <c r="DF9" i="67" s="1"/>
  <c r="B22" i="67" s="1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/>
  <c r="BD99" i="66"/>
  <c r="BE99" i="66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/>
  <c r="AV392" i="66"/>
  <c r="AW392" i="66"/>
  <c r="AV393" i="66"/>
  <c r="AW393" i="66" s="1"/>
  <c r="AV394" i="66"/>
  <c r="AW39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L393" i="66"/>
  <c r="AM393" i="66" s="1"/>
  <c r="AL394" i="66"/>
  <c r="AM39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/>
  <c r="AD184" i="66"/>
  <c r="AE184" i="66" s="1"/>
  <c r="AD185" i="66"/>
  <c r="AE185" i="66"/>
  <c r="AD186" i="66"/>
  <c r="AE186" i="66"/>
  <c r="AD187" i="66"/>
  <c r="AE187" i="66"/>
  <c r="AD188" i="66"/>
  <c r="AE188" i="66" s="1"/>
  <c r="AD189" i="66"/>
  <c r="AE189" i="66"/>
  <c r="AD190" i="66"/>
  <c r="AE190" i="66" s="1"/>
  <c r="AD191" i="66"/>
  <c r="AE191" i="66"/>
  <c r="AD192" i="66"/>
  <c r="AE192" i="66"/>
  <c r="AD193" i="66"/>
  <c r="AE193" i="66"/>
  <c r="AD194" i="66"/>
  <c r="AE194" i="66" s="1"/>
  <c r="AD195" i="66"/>
  <c r="AE195" i="66"/>
  <c r="AD196" i="66"/>
  <c r="AE196" i="66" s="1"/>
  <c r="AD197" i="66"/>
  <c r="AE197" i="66"/>
  <c r="AD198" i="66"/>
  <c r="AE198" i="66"/>
  <c r="AD199" i="66"/>
  <c r="AE199" i="66"/>
  <c r="AD200" i="66"/>
  <c r="AE200" i="66" s="1"/>
  <c r="AD201" i="66"/>
  <c r="AE201" i="66"/>
  <c r="AD202" i="66"/>
  <c r="AE202" i="66" s="1"/>
  <c r="AD203" i="66"/>
  <c r="AE203" i="66"/>
  <c r="AD204" i="66"/>
  <c r="AE204" i="66"/>
  <c r="AD205" i="66"/>
  <c r="AE205" i="66"/>
  <c r="AD206" i="66"/>
  <c r="AE206" i="66" s="1"/>
  <c r="AD207" i="66"/>
  <c r="AE207" i="66"/>
  <c r="AD208" i="66"/>
  <c r="AE208" i="66" s="1"/>
  <c r="AD209" i="66"/>
  <c r="AE209" i="66"/>
  <c r="AD210" i="66"/>
  <c r="AE210" i="66"/>
  <c r="AD211" i="66"/>
  <c r="AE211" i="66"/>
  <c r="AD212" i="66"/>
  <c r="AE212" i="66" s="1"/>
  <c r="AD213" i="66"/>
  <c r="AE213" i="66"/>
  <c r="AD214" i="66"/>
  <c r="AE214" i="66" s="1"/>
  <c r="AD215" i="66"/>
  <c r="AE215" i="66"/>
  <c r="AD216" i="66"/>
  <c r="AE216" i="66"/>
  <c r="AD217" i="66"/>
  <c r="AE217" i="66"/>
  <c r="AD218" i="66"/>
  <c r="AE218" i="66" s="1"/>
  <c r="AD219" i="66"/>
  <c r="AE219" i="66"/>
  <c r="AD220" i="66"/>
  <c r="AE220" i="66" s="1"/>
  <c r="AD221" i="66"/>
  <c r="AE221" i="66"/>
  <c r="AD222" i="66"/>
  <c r="AE222" i="66"/>
  <c r="AD223" i="66"/>
  <c r="AE223" i="66"/>
  <c r="AD224" i="66"/>
  <c r="AE224" i="66" s="1"/>
  <c r="AD225" i="66"/>
  <c r="AE225" i="66"/>
  <c r="AD226" i="66"/>
  <c r="AE226" i="66" s="1"/>
  <c r="AD227" i="66"/>
  <c r="AE227" i="66"/>
  <c r="AD228" i="66"/>
  <c r="AE228" i="66"/>
  <c r="AD229" i="66"/>
  <c r="AE229" i="66"/>
  <c r="AD230" i="66"/>
  <c r="AE230" i="66" s="1"/>
  <c r="AD231" i="66"/>
  <c r="AE231" i="66"/>
  <c r="AD232" i="66"/>
  <c r="AE232" i="66" s="1"/>
  <c r="AD233" i="66"/>
  <c r="AE233" i="66"/>
  <c r="AD234" i="66"/>
  <c r="AE234" i="66"/>
  <c r="AD235" i="66"/>
  <c r="AE235" i="66"/>
  <c r="AD236" i="66"/>
  <c r="AE236" i="66" s="1"/>
  <c r="AD237" i="66"/>
  <c r="AE237" i="66"/>
  <c r="AD238" i="66"/>
  <c r="AE238" i="66" s="1"/>
  <c r="AD239" i="66"/>
  <c r="AE239" i="66"/>
  <c r="AD240" i="66"/>
  <c r="AE240" i="66"/>
  <c r="AD241" i="66"/>
  <c r="AE241" i="66"/>
  <c r="AD242" i="66"/>
  <c r="AE242" i="66" s="1"/>
  <c r="AD243" i="66"/>
  <c r="AE243" i="66"/>
  <c r="AD244" i="66"/>
  <c r="AE244" i="66" s="1"/>
  <c r="AD245" i="66"/>
  <c r="AE245" i="66"/>
  <c r="AD246" i="66"/>
  <c r="AE246" i="66"/>
  <c r="AD247" i="66"/>
  <c r="AE247" i="66"/>
  <c r="AD248" i="66"/>
  <c r="AE248" i="66" s="1"/>
  <c r="AD249" i="66"/>
  <c r="AE249" i="66"/>
  <c r="AD250" i="66"/>
  <c r="AE250" i="66" s="1"/>
  <c r="AD251" i="66"/>
  <c r="AE251" i="66"/>
  <c r="AD252" i="66"/>
  <c r="AE252" i="66"/>
  <c r="AD253" i="66"/>
  <c r="AE253" i="66"/>
  <c r="AD254" i="66"/>
  <c r="AE254" i="66" s="1"/>
  <c r="AD255" i="66"/>
  <c r="AE255" i="66"/>
  <c r="AD256" i="66"/>
  <c r="AE256" i="66" s="1"/>
  <c r="AD257" i="66"/>
  <c r="AE257" i="66" s="1"/>
  <c r="AD258" i="66"/>
  <c r="AE258" i="66"/>
  <c r="AD259" i="66"/>
  <c r="AE259" i="66"/>
  <c r="AD260" i="66"/>
  <c r="AE260" i="66" s="1"/>
  <c r="AD261" i="66"/>
  <c r="AE261" i="66"/>
  <c r="AD262" i="66"/>
  <c r="AE262" i="66" s="1"/>
  <c r="AD263" i="66"/>
  <c r="AE263" i="66" s="1"/>
  <c r="AD264" i="66"/>
  <c r="AE264" i="66"/>
  <c r="AD265" i="66"/>
  <c r="AE265" i="66"/>
  <c r="AD266" i="66"/>
  <c r="AE266" i="66" s="1"/>
  <c r="AD267" i="66"/>
  <c r="AE267" i="66" s="1"/>
  <c r="AD268" i="66"/>
  <c r="AE268" i="66" s="1"/>
  <c r="AD269" i="66"/>
  <c r="AE269" i="66" s="1"/>
  <c r="AD270" i="66"/>
  <c r="AE270" i="66"/>
  <c r="AD271" i="66"/>
  <c r="AE271" i="66"/>
  <c r="AD272" i="66"/>
  <c r="AE272" i="66" s="1"/>
  <c r="AD273" i="66"/>
  <c r="AE273" i="66" s="1"/>
  <c r="AD274" i="66"/>
  <c r="AE274" i="66" s="1"/>
  <c r="AD275" i="66"/>
  <c r="AE275" i="66" s="1"/>
  <c r="AD276" i="66"/>
  <c r="AE276" i="66"/>
  <c r="AD277" i="66"/>
  <c r="AE277" i="66"/>
  <c r="AD278" i="66"/>
  <c r="AE278" i="66" s="1"/>
  <c r="AD279" i="66"/>
  <c r="AE279" i="66" s="1"/>
  <c r="AD280" i="66"/>
  <c r="AE280" i="66" s="1"/>
  <c r="AD281" i="66"/>
  <c r="AE281" i="66" s="1"/>
  <c r="AD282" i="66"/>
  <c r="AE282" i="66"/>
  <c r="AD283" i="66"/>
  <c r="AE283" i="66"/>
  <c r="AD284" i="66"/>
  <c r="AE284" i="66" s="1"/>
  <c r="AD285" i="66"/>
  <c r="AE285" i="66" s="1"/>
  <c r="AD286" i="66"/>
  <c r="AE286" i="66" s="1"/>
  <c r="AD287" i="66"/>
  <c r="AE287" i="66" s="1"/>
  <c r="AD288" i="66"/>
  <c r="AE288" i="66"/>
  <c r="AD289" i="66"/>
  <c r="AE289" i="66"/>
  <c r="AD290" i="66"/>
  <c r="AE290" i="66" s="1"/>
  <c r="AD291" i="66"/>
  <c r="AE291" i="66" s="1"/>
  <c r="AD292" i="66"/>
  <c r="AE292" i="66" s="1"/>
  <c r="AD293" i="66"/>
  <c r="AE293" i="66" s="1"/>
  <c r="AD294" i="66"/>
  <c r="AE294" i="66"/>
  <c r="AD295" i="66"/>
  <c r="AE295" i="66"/>
  <c r="AD296" i="66"/>
  <c r="AE296" i="66" s="1"/>
  <c r="AD297" i="66"/>
  <c r="AE297" i="66" s="1"/>
  <c r="AD298" i="66"/>
  <c r="AE298" i="66" s="1"/>
  <c r="AD299" i="66"/>
  <c r="AE299" i="66" s="1"/>
  <c r="AD300" i="66"/>
  <c r="AE300" i="66"/>
  <c r="AD301" i="66"/>
  <c r="AE301" i="66"/>
  <c r="AD302" i="66"/>
  <c r="AE302" i="66" s="1"/>
  <c r="AD303" i="66"/>
  <c r="AE303" i="66" s="1"/>
  <c r="AD304" i="66"/>
  <c r="AE304" i="66" s="1"/>
  <c r="AD305" i="66"/>
  <c r="AE305" i="66" s="1"/>
  <c r="AD306" i="66"/>
  <c r="AE306" i="66"/>
  <c r="AD307" i="66"/>
  <c r="AE307" i="66"/>
  <c r="AD308" i="66"/>
  <c r="AE308" i="66" s="1"/>
  <c r="AD309" i="66"/>
  <c r="AE309" i="66" s="1"/>
  <c r="AD310" i="66"/>
  <c r="AE310" i="66" s="1"/>
  <c r="AD311" i="66"/>
  <c r="AE311" i="66" s="1"/>
  <c r="AD312" i="66"/>
  <c r="AE312" i="66"/>
  <c r="AD313" i="66"/>
  <c r="AE313" i="66"/>
  <c r="AD314" i="66"/>
  <c r="AE314" i="66" s="1"/>
  <c r="AD315" i="66"/>
  <c r="AE315" i="66" s="1"/>
  <c r="AD316" i="66"/>
  <c r="AE316" i="66" s="1"/>
  <c r="AD317" i="66"/>
  <c r="AE317" i="66" s="1"/>
  <c r="AD318" i="66"/>
  <c r="AE318" i="66"/>
  <c r="AD319" i="66"/>
  <c r="AE319" i="66"/>
  <c r="AD320" i="66"/>
  <c r="AE320" i="66" s="1"/>
  <c r="AD321" i="66"/>
  <c r="AE321" i="66" s="1"/>
  <c r="AD322" i="66"/>
  <c r="AE322" i="66" s="1"/>
  <c r="AD323" i="66"/>
  <c r="AE323" i="66" s="1"/>
  <c r="AD324" i="66"/>
  <c r="AE324" i="66"/>
  <c r="AD325" i="66"/>
  <c r="AE325" i="66"/>
  <c r="AD326" i="66"/>
  <c r="AE326" i="66" s="1"/>
  <c r="AD327" i="66"/>
  <c r="AE327" i="66" s="1"/>
  <c r="AD328" i="66"/>
  <c r="AE328" i="66" s="1"/>
  <c r="AD329" i="66"/>
  <c r="AE329" i="66" s="1"/>
  <c r="AD330" i="66"/>
  <c r="AE330" i="66"/>
  <c r="AD331" i="66"/>
  <c r="AE331" i="66"/>
  <c r="AD332" i="66"/>
  <c r="AE332" i="66" s="1"/>
  <c r="AD333" i="66"/>
  <c r="AE333" i="66" s="1"/>
  <c r="AD334" i="66"/>
  <c r="AE334" i="66" s="1"/>
  <c r="AD335" i="66"/>
  <c r="AE335" i="66" s="1"/>
  <c r="AD336" i="66"/>
  <c r="AE336" i="66"/>
  <c r="AD337" i="66"/>
  <c r="AE337" i="66"/>
  <c r="AD338" i="66"/>
  <c r="AE338" i="66" s="1"/>
  <c r="AD339" i="66"/>
  <c r="AE339" i="66" s="1"/>
  <c r="AD340" i="66"/>
  <c r="AE340" i="66" s="1"/>
  <c r="AD341" i="66"/>
  <c r="AE341" i="66" s="1"/>
  <c r="AD342" i="66"/>
  <c r="AE342" i="66"/>
  <c r="AD343" i="66"/>
  <c r="AE343" i="66"/>
  <c r="AD344" i="66"/>
  <c r="AE344" i="66" s="1"/>
  <c r="AD345" i="66"/>
  <c r="AE345" i="66" s="1"/>
  <c r="AD346" i="66"/>
  <c r="AE346" i="66" s="1"/>
  <c r="AD347" i="66"/>
  <c r="AE347" i="66" s="1"/>
  <c r="AD348" i="66"/>
  <c r="AE348" i="66"/>
  <c r="AD349" i="66"/>
  <c r="AE349" i="66"/>
  <c r="AD350" i="66"/>
  <c r="AE350" i="66" s="1"/>
  <c r="AD351" i="66"/>
  <c r="AE351" i="66" s="1"/>
  <c r="AD352" i="66"/>
  <c r="AE352" i="66" s="1"/>
  <c r="AD353" i="66"/>
  <c r="AE353" i="66" s="1"/>
  <c r="AD354" i="66"/>
  <c r="AE354" i="66"/>
  <c r="AD355" i="66"/>
  <c r="AE355" i="66"/>
  <c r="AD356" i="66"/>
  <c r="AE356" i="66" s="1"/>
  <c r="AD357" i="66"/>
  <c r="AE357" i="66" s="1"/>
  <c r="AD358" i="66"/>
  <c r="AE358" i="66" s="1"/>
  <c r="AD359" i="66"/>
  <c r="AE359" i="66" s="1"/>
  <c r="AD360" i="66"/>
  <c r="AE360" i="66"/>
  <c r="AD361" i="66"/>
  <c r="AE361" i="66"/>
  <c r="AD362" i="66"/>
  <c r="AE362" i="66" s="1"/>
  <c r="AD363" i="66"/>
  <c r="AE363" i="66" s="1"/>
  <c r="AD364" i="66"/>
  <c r="AE364" i="66" s="1"/>
  <c r="AD365" i="66"/>
  <c r="AE365" i="66" s="1"/>
  <c r="AD366" i="66"/>
  <c r="AE366" i="66"/>
  <c r="AD367" i="66"/>
  <c r="AE367" i="66"/>
  <c r="AD368" i="66"/>
  <c r="AE368" i="66" s="1"/>
  <c r="AD369" i="66"/>
  <c r="AE369" i="66" s="1"/>
  <c r="AD370" i="66"/>
  <c r="AE370" i="66" s="1"/>
  <c r="AD371" i="66"/>
  <c r="AE371" i="66" s="1"/>
  <c r="AD372" i="66"/>
  <c r="AE372" i="66"/>
  <c r="AD373" i="66"/>
  <c r="AE373" i="66"/>
  <c r="AD374" i="66"/>
  <c r="AE374" i="66" s="1"/>
  <c r="AD375" i="66"/>
  <c r="AE375" i="66" s="1"/>
  <c r="AD376" i="66"/>
  <c r="AE376" i="66" s="1"/>
  <c r="AD377" i="66"/>
  <c r="AE377" i="66" s="1"/>
  <c r="AD378" i="66"/>
  <c r="AE378" i="66"/>
  <c r="AD379" i="66"/>
  <c r="AE379" i="66"/>
  <c r="AD380" i="66"/>
  <c r="AE380" i="66" s="1"/>
  <c r="AD381" i="66"/>
  <c r="AE381" i="66" s="1"/>
  <c r="AD382" i="66"/>
  <c r="AE382" i="66" s="1"/>
  <c r="AD383" i="66"/>
  <c r="AE383" i="66" s="1"/>
  <c r="AD384" i="66"/>
  <c r="AE384" i="66"/>
  <c r="AD385" i="66"/>
  <c r="AE385" i="66"/>
  <c r="AD386" i="66"/>
  <c r="AE386" i="66" s="1"/>
  <c r="AD387" i="66"/>
  <c r="AE387" i="66" s="1"/>
  <c r="AD388" i="66"/>
  <c r="AE388" i="66" s="1"/>
  <c r="AD389" i="66"/>
  <c r="AE389" i="66" s="1"/>
  <c r="AD390" i="66"/>
  <c r="AE390" i="66"/>
  <c r="AD391" i="66"/>
  <c r="AE391" i="66"/>
  <c r="AD392" i="66"/>
  <c r="AE392" i="66" s="1"/>
  <c r="AD393" i="66"/>
  <c r="AE393" i="66" s="1"/>
  <c r="AD394" i="66"/>
  <c r="AE39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 s="1"/>
  <c r="T185" i="66"/>
  <c r="U185" i="66" s="1"/>
  <c r="T186" i="66"/>
  <c r="U186" i="66" s="1"/>
  <c r="T187" i="66"/>
  <c r="U187" i="66" s="1"/>
  <c r="T188" i="66"/>
  <c r="U188" i="66"/>
  <c r="T189" i="66"/>
  <c r="U189" i="66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/>
  <c r="T370" i="66"/>
  <c r="U370" i="66"/>
  <c r="T371" i="66"/>
  <c r="U371" i="66" s="1"/>
  <c r="T372" i="66"/>
  <c r="U372" i="66"/>
  <c r="T373" i="66"/>
  <c r="U373" i="66" s="1"/>
  <c r="T374" i="66"/>
  <c r="U374" i="66" s="1"/>
  <c r="T375" i="66"/>
  <c r="U375" i="66"/>
  <c r="T376" i="66"/>
  <c r="U376" i="66"/>
  <c r="T377" i="66"/>
  <c r="U377" i="66" s="1"/>
  <c r="T378" i="66"/>
  <c r="U378" i="66"/>
  <c r="T379" i="66"/>
  <c r="U379" i="66" s="1"/>
  <c r="T380" i="66"/>
  <c r="U380" i="66" s="1"/>
  <c r="T381" i="66"/>
  <c r="U381" i="66"/>
  <c r="T382" i="66"/>
  <c r="U382" i="66"/>
  <c r="T383" i="66"/>
  <c r="U383" i="66" s="1"/>
  <c r="T384" i="66"/>
  <c r="U384" i="66"/>
  <c r="T385" i="66"/>
  <c r="U385" i="66" s="1"/>
  <c r="T386" i="66"/>
  <c r="U386" i="66" s="1"/>
  <c r="T387" i="66"/>
  <c r="U387" i="66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L12" i="66"/>
  <c r="M12" i="66"/>
  <c r="L13" i="66"/>
  <c r="M13" i="66" s="1"/>
  <c r="L14" i="66"/>
  <c r="M14" i="66" s="1"/>
  <c r="L15" i="66"/>
  <c r="M15" i="66" s="1"/>
  <c r="L16" i="66"/>
  <c r="M16" i="66" s="1"/>
  <c r="L17" i="66"/>
  <c r="M17" i="66"/>
  <c r="L18" i="66"/>
  <c r="M18" i="66"/>
  <c r="L19" i="66"/>
  <c r="M19" i="66" s="1"/>
  <c r="L20" i="66"/>
  <c r="M20" i="66" s="1"/>
  <c r="L21" i="66"/>
  <c r="M21" i="66" s="1"/>
  <c r="L22" i="66"/>
  <c r="M22" i="66" s="1"/>
  <c r="L23" i="66"/>
  <c r="M23" i="66"/>
  <c r="L24" i="66"/>
  <c r="M24" i="66"/>
  <c r="L25" i="66"/>
  <c r="M25" i="66" s="1"/>
  <c r="L26" i="66"/>
  <c r="M26" i="66" s="1"/>
  <c r="L27" i="66"/>
  <c r="M27" i="66" s="1"/>
  <c r="L28" i="66"/>
  <c r="M28" i="66" s="1"/>
  <c r="L29" i="66"/>
  <c r="M29" i="66"/>
  <c r="L30" i="66"/>
  <c r="M30" i="66"/>
  <c r="L31" i="66"/>
  <c r="M31" i="66" s="1"/>
  <c r="L32" i="66"/>
  <c r="M32" i="66" s="1"/>
  <c r="L33" i="66"/>
  <c r="M33" i="66" s="1"/>
  <c r="L34" i="66"/>
  <c r="M34" i="66" s="1"/>
  <c r="L35" i="66"/>
  <c r="M35" i="66"/>
  <c r="L36" i="66"/>
  <c r="M36" i="66"/>
  <c r="L37" i="66"/>
  <c r="M37" i="66" s="1"/>
  <c r="L38" i="66"/>
  <c r="M38" i="66" s="1"/>
  <c r="L39" i="66"/>
  <c r="M39" i="66" s="1"/>
  <c r="L40" i="66"/>
  <c r="M40" i="66" s="1"/>
  <c r="L41" i="66"/>
  <c r="M41" i="66"/>
  <c r="L42" i="66"/>
  <c r="M42" i="66"/>
  <c r="L43" i="66"/>
  <c r="M43" i="66" s="1"/>
  <c r="L44" i="66"/>
  <c r="M44" i="66" s="1"/>
  <c r="L45" i="66"/>
  <c r="M45" i="66" s="1"/>
  <c r="L46" i="66"/>
  <c r="M46" i="66" s="1"/>
  <c r="L47" i="66"/>
  <c r="M47" i="66"/>
  <c r="L48" i="66"/>
  <c r="M48" i="66"/>
  <c r="L49" i="66"/>
  <c r="M49" i="66" s="1"/>
  <c r="L50" i="66"/>
  <c r="M50" i="66" s="1"/>
  <c r="L51" i="66"/>
  <c r="M51" i="66" s="1"/>
  <c r="L52" i="66"/>
  <c r="M52" i="66" s="1"/>
  <c r="L53" i="66"/>
  <c r="M53" i="66"/>
  <c r="L54" i="66"/>
  <c r="M54" i="66"/>
  <c r="L55" i="66"/>
  <c r="M55" i="66" s="1"/>
  <c r="L56" i="66"/>
  <c r="M56" i="66" s="1"/>
  <c r="L57" i="66"/>
  <c r="M57" i="66" s="1"/>
  <c r="L58" i="66"/>
  <c r="M58" i="66" s="1"/>
  <c r="L59" i="66"/>
  <c r="M59" i="66"/>
  <c r="L60" i="66"/>
  <c r="M60" i="66"/>
  <c r="L61" i="66"/>
  <c r="M61" i="66" s="1"/>
  <c r="L62" i="66"/>
  <c r="M62" i="66" s="1"/>
  <c r="L63" i="66"/>
  <c r="M63" i="66" s="1"/>
  <c r="L64" i="66"/>
  <c r="M64" i="66" s="1"/>
  <c r="L65" i="66"/>
  <c r="M65" i="66"/>
  <c r="L66" i="66"/>
  <c r="M66" i="66"/>
  <c r="L67" i="66"/>
  <c r="M67" i="66" s="1"/>
  <c r="L68" i="66"/>
  <c r="M68" i="66" s="1"/>
  <c r="L69" i="66"/>
  <c r="M69" i="66" s="1"/>
  <c r="L70" i="66"/>
  <c r="M70" i="66" s="1"/>
  <c r="L71" i="66"/>
  <c r="M71" i="66"/>
  <c r="L72" i="66"/>
  <c r="M72" i="66"/>
  <c r="L73" i="66"/>
  <c r="M73" i="66" s="1"/>
  <c r="L74" i="66"/>
  <c r="M74" i="66" s="1"/>
  <c r="L75" i="66"/>
  <c r="M75" i="66" s="1"/>
  <c r="L76" i="66"/>
  <c r="M76" i="66" s="1"/>
  <c r="L77" i="66"/>
  <c r="M77" i="66"/>
  <c r="L78" i="66"/>
  <c r="M78" i="66"/>
  <c r="L79" i="66"/>
  <c r="M79" i="66" s="1"/>
  <c r="L80" i="66"/>
  <c r="M80" i="66" s="1"/>
  <c r="L81" i="66"/>
  <c r="M81" i="66" s="1"/>
  <c r="L82" i="66"/>
  <c r="M82" i="66" s="1"/>
  <c r="L83" i="66"/>
  <c r="M83" i="66"/>
  <c r="L84" i="66"/>
  <c r="M84" i="66"/>
  <c r="L85" i="66"/>
  <c r="M85" i="66" s="1"/>
  <c r="L86" i="66"/>
  <c r="M86" i="66" s="1"/>
  <c r="L87" i="66"/>
  <c r="M87" i="66" s="1"/>
  <c r="L88" i="66"/>
  <c r="M88" i="66" s="1"/>
  <c r="L89" i="66"/>
  <c r="M89" i="66"/>
  <c r="L90" i="66"/>
  <c r="M90" i="66"/>
  <c r="L91" i="66"/>
  <c r="M91" i="66" s="1"/>
  <c r="L92" i="66"/>
  <c r="M92" i="66" s="1"/>
  <c r="L93" i="66"/>
  <c r="M93" i="66" s="1"/>
  <c r="L94" i="66"/>
  <c r="M94" i="66" s="1"/>
  <c r="L95" i="66"/>
  <c r="M95" i="66"/>
  <c r="L96" i="66"/>
  <c r="M96" i="66"/>
  <c r="L97" i="66"/>
  <c r="M97" i="66" s="1"/>
  <c r="L98" i="66"/>
  <c r="M98" i="66" s="1"/>
  <c r="L99" i="66"/>
  <c r="M99" i="66" s="1"/>
  <c r="L100" i="66"/>
  <c r="M100" i="66" s="1"/>
  <c r="L101" i="66"/>
  <c r="M101" i="66"/>
  <c r="L102" i="66"/>
  <c r="M102" i="66"/>
  <c r="L103" i="66"/>
  <c r="M103" i="66" s="1"/>
  <c r="L104" i="66"/>
  <c r="M104" i="66" s="1"/>
  <c r="L105" i="66"/>
  <c r="M105" i="66" s="1"/>
  <c r="L106" i="66"/>
  <c r="M106" i="66" s="1"/>
  <c r="L107" i="66"/>
  <c r="M107" i="66"/>
  <c r="L108" i="66"/>
  <c r="M108" i="66"/>
  <c r="L109" i="66"/>
  <c r="M109" i="66" s="1"/>
  <c r="L110" i="66"/>
  <c r="M110" i="66" s="1"/>
  <c r="L111" i="66"/>
  <c r="M111" i="66" s="1"/>
  <c r="L112" i="66"/>
  <c r="M112" i="66" s="1"/>
  <c r="L113" i="66"/>
  <c r="M113" i="66"/>
  <c r="L114" i="66"/>
  <c r="M114" i="66"/>
  <c r="L115" i="66"/>
  <c r="M115" i="66" s="1"/>
  <c r="L116" i="66"/>
  <c r="M116" i="66" s="1"/>
  <c r="L117" i="66"/>
  <c r="M117" i="66" s="1"/>
  <c r="L118" i="66"/>
  <c r="M118" i="66" s="1"/>
  <c r="L119" i="66"/>
  <c r="M119" i="66"/>
  <c r="L120" i="66"/>
  <c r="M120" i="66"/>
  <c r="L121" i="66"/>
  <c r="M121" i="66" s="1"/>
  <c r="L122" i="66"/>
  <c r="M122" i="66" s="1"/>
  <c r="L123" i="66"/>
  <c r="M123" i="66" s="1"/>
  <c r="L124" i="66"/>
  <c r="M124" i="66" s="1"/>
  <c r="L125" i="66"/>
  <c r="M125" i="66"/>
  <c r="L126" i="66"/>
  <c r="M126" i="66"/>
  <c r="L127" i="66"/>
  <c r="M127" i="66" s="1"/>
  <c r="L128" i="66"/>
  <c r="M128" i="66" s="1"/>
  <c r="L129" i="66"/>
  <c r="M129" i="66" s="1"/>
  <c r="L130" i="66"/>
  <c r="M130" i="66" s="1"/>
  <c r="L131" i="66"/>
  <c r="M131" i="66"/>
  <c r="L132" i="66"/>
  <c r="M132" i="66"/>
  <c r="L133" i="66"/>
  <c r="M133" i="66" s="1"/>
  <c r="L134" i="66"/>
  <c r="M134" i="66" s="1"/>
  <c r="L135" i="66"/>
  <c r="M135" i="66" s="1"/>
  <c r="L136" i="66"/>
  <c r="M136" i="66" s="1"/>
  <c r="L137" i="66"/>
  <c r="M137" i="66"/>
  <c r="L138" i="66"/>
  <c r="M138" i="66"/>
  <c r="L139" i="66"/>
  <c r="M139" i="66" s="1"/>
  <c r="L140" i="66"/>
  <c r="M140" i="66" s="1"/>
  <c r="L141" i="66"/>
  <c r="M141" i="66" s="1"/>
  <c r="L142" i="66"/>
  <c r="M142" i="66" s="1"/>
  <c r="L143" i="66"/>
  <c r="M143" i="66"/>
  <c r="L144" i="66"/>
  <c r="M144" i="66"/>
  <c r="L145" i="66"/>
  <c r="M145" i="66" s="1"/>
  <c r="L146" i="66"/>
  <c r="M146" i="66" s="1"/>
  <c r="L147" i="66"/>
  <c r="M147" i="66" s="1"/>
  <c r="L148" i="66"/>
  <c r="M148" i="66" s="1"/>
  <c r="L149" i="66"/>
  <c r="M149" i="66"/>
  <c r="L150" i="66"/>
  <c r="M150" i="66"/>
  <c r="L151" i="66"/>
  <c r="M151" i="66" s="1"/>
  <c r="L152" i="66"/>
  <c r="M152" i="66" s="1"/>
  <c r="L153" i="66"/>
  <c r="M153" i="66" s="1"/>
  <c r="L154" i="66"/>
  <c r="M154" i="66" s="1"/>
  <c r="L155" i="66"/>
  <c r="M155" i="66"/>
  <c r="L156" i="66"/>
  <c r="M156" i="66"/>
  <c r="L157" i="66"/>
  <c r="M157" i="66" s="1"/>
  <c r="L158" i="66"/>
  <c r="M158" i="66" s="1"/>
  <c r="L159" i="66"/>
  <c r="M159" i="66" s="1"/>
  <c r="L160" i="66"/>
  <c r="M160" i="66" s="1"/>
  <c r="L161" i="66"/>
  <c r="M161" i="66"/>
  <c r="L162" i="66"/>
  <c r="M162" i="66"/>
  <c r="L163" i="66"/>
  <c r="M163" i="66" s="1"/>
  <c r="L164" i="66"/>
  <c r="M164" i="66" s="1"/>
  <c r="L165" i="66"/>
  <c r="M165" i="66" s="1"/>
  <c r="L166" i="66"/>
  <c r="M166" i="66" s="1"/>
  <c r="L167" i="66"/>
  <c r="M167" i="66"/>
  <c r="L168" i="66"/>
  <c r="M168" i="66"/>
  <c r="L169" i="66"/>
  <c r="M169" i="66" s="1"/>
  <c r="L170" i="66"/>
  <c r="M170" i="66" s="1"/>
  <c r="L171" i="66"/>
  <c r="M171" i="66" s="1"/>
  <c r="L172" i="66"/>
  <c r="M172" i="66" s="1"/>
  <c r="L173" i="66"/>
  <c r="M173" i="66"/>
  <c r="L174" i="66"/>
  <c r="M174" i="66"/>
  <c r="L175" i="66"/>
  <c r="M175" i="66" s="1"/>
  <c r="L176" i="66"/>
  <c r="M176" i="66" s="1"/>
  <c r="L177" i="66"/>
  <c r="M177" i="66" s="1"/>
  <c r="L178" i="66"/>
  <c r="M178" i="66" s="1"/>
  <c r="L179" i="66"/>
  <c r="M179" i="66"/>
  <c r="L180" i="66"/>
  <c r="M180" i="66"/>
  <c r="L181" i="66"/>
  <c r="M181" i="66" s="1"/>
  <c r="L182" i="66"/>
  <c r="M182" i="66" s="1"/>
  <c r="L183" i="66"/>
  <c r="M183" i="66" s="1"/>
  <c r="L184" i="66"/>
  <c r="M184" i="66" s="1"/>
  <c r="L185" i="66"/>
  <c r="M185" i="66"/>
  <c r="L186" i="66"/>
  <c r="M186" i="66"/>
  <c r="L187" i="66"/>
  <c r="M187" i="66" s="1"/>
  <c r="L188" i="66"/>
  <c r="M188" i="66" s="1"/>
  <c r="L189" i="66"/>
  <c r="M189" i="66" s="1"/>
  <c r="L190" i="66"/>
  <c r="M190" i="66" s="1"/>
  <c r="L191" i="66"/>
  <c r="M191" i="66"/>
  <c r="L192" i="66"/>
  <c r="M192" i="66"/>
  <c r="L193" i="66"/>
  <c r="M193" i="66" s="1"/>
  <c r="L194" i="66"/>
  <c r="M194" i="66" s="1"/>
  <c r="L195" i="66"/>
  <c r="M195" i="66" s="1"/>
  <c r="L196" i="66"/>
  <c r="M196" i="66" s="1"/>
  <c r="L197" i="66"/>
  <c r="M197" i="66"/>
  <c r="L198" i="66"/>
  <c r="M198" i="66"/>
  <c r="L199" i="66"/>
  <c r="M199" i="66" s="1"/>
  <c r="L200" i="66"/>
  <c r="M200" i="66" s="1"/>
  <c r="L201" i="66"/>
  <c r="M201" i="66" s="1"/>
  <c r="L202" i="66"/>
  <c r="M202" i="66" s="1"/>
  <c r="L203" i="66"/>
  <c r="M203" i="66"/>
  <c r="L204" i="66"/>
  <c r="M204" i="66"/>
  <c r="L205" i="66"/>
  <c r="M205" i="66" s="1"/>
  <c r="L206" i="66"/>
  <c r="M206" i="66" s="1"/>
  <c r="L207" i="66"/>
  <c r="M207" i="66" s="1"/>
  <c r="L208" i="66"/>
  <c r="M208" i="66" s="1"/>
  <c r="L209" i="66"/>
  <c r="M209" i="66"/>
  <c r="L210" i="66"/>
  <c r="M210" i="66"/>
  <c r="L211" i="66"/>
  <c r="M211" i="66" s="1"/>
  <c r="L212" i="66"/>
  <c r="M212" i="66" s="1"/>
  <c r="L213" i="66"/>
  <c r="M213" i="66" s="1"/>
  <c r="L214" i="66"/>
  <c r="M214" i="66" s="1"/>
  <c r="L215" i="66"/>
  <c r="M215" i="66"/>
  <c r="L216" i="66"/>
  <c r="M216" i="66"/>
  <c r="L217" i="66"/>
  <c r="M217" i="66" s="1"/>
  <c r="L218" i="66"/>
  <c r="M218" i="66" s="1"/>
  <c r="L219" i="66"/>
  <c r="M219" i="66" s="1"/>
  <c r="L220" i="66"/>
  <c r="M220" i="66" s="1"/>
  <c r="L221" i="66"/>
  <c r="M221" i="66"/>
  <c r="L222" i="66"/>
  <c r="M222" i="66"/>
  <c r="L223" i="66"/>
  <c r="M223" i="66" s="1"/>
  <c r="L224" i="66"/>
  <c r="M224" i="66" s="1"/>
  <c r="L225" i="66"/>
  <c r="M225" i="66" s="1"/>
  <c r="L226" i="66"/>
  <c r="M226" i="66" s="1"/>
  <c r="L227" i="66"/>
  <c r="M227" i="66"/>
  <c r="L228" i="66"/>
  <c r="M228" i="66"/>
  <c r="L229" i="66"/>
  <c r="M229" i="66" s="1"/>
  <c r="L230" i="66"/>
  <c r="M230" i="66" s="1"/>
  <c r="L231" i="66"/>
  <c r="M231" i="66" s="1"/>
  <c r="L232" i="66"/>
  <c r="M232" i="66" s="1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/>
  <c r="L240" i="66"/>
  <c r="M240" i="66"/>
  <c r="L241" i="66"/>
  <c r="M241" i="66" s="1"/>
  <c r="L242" i="66"/>
  <c r="M242" i="66" s="1"/>
  <c r="L243" i="66"/>
  <c r="M243" i="66" s="1"/>
  <c r="L244" i="66"/>
  <c r="M244" i="66" s="1"/>
  <c r="L245" i="66"/>
  <c r="M245" i="66"/>
  <c r="L246" i="66"/>
  <c r="M246" i="66"/>
  <c r="L247" i="66"/>
  <c r="M247" i="66" s="1"/>
  <c r="L248" i="66"/>
  <c r="M248" i="66" s="1"/>
  <c r="L249" i="66"/>
  <c r="M249" i="66" s="1"/>
  <c r="L250" i="66"/>
  <c r="M250" i="66" s="1"/>
  <c r="L251" i="66"/>
  <c r="M251" i="66"/>
  <c r="L252" i="66"/>
  <c r="M252" i="66"/>
  <c r="L253" i="66"/>
  <c r="M253" i="66" s="1"/>
  <c r="L254" i="66"/>
  <c r="M254" i="66" s="1"/>
  <c r="L255" i="66"/>
  <c r="M255" i="66" s="1"/>
  <c r="L256" i="66"/>
  <c r="M256" i="66" s="1"/>
  <c r="L257" i="66"/>
  <c r="M257" i="66"/>
  <c r="L258" i="66"/>
  <c r="M258" i="66"/>
  <c r="L259" i="66"/>
  <c r="M259" i="66" s="1"/>
  <c r="L260" i="66"/>
  <c r="M260" i="66" s="1"/>
  <c r="L261" i="66"/>
  <c r="M261" i="66" s="1"/>
  <c r="L262" i="66"/>
  <c r="M262" i="66" s="1"/>
  <c r="L263" i="66"/>
  <c r="M263" i="66"/>
  <c r="L264" i="66"/>
  <c r="M264" i="66"/>
  <c r="L265" i="66"/>
  <c r="M265" i="66" s="1"/>
  <c r="L266" i="66"/>
  <c r="M266" i="66" s="1"/>
  <c r="L267" i="66"/>
  <c r="M267" i="66" s="1"/>
  <c r="L268" i="66"/>
  <c r="M268" i="66" s="1"/>
  <c r="L269" i="66"/>
  <c r="M269" i="66"/>
  <c r="L270" i="66"/>
  <c r="M270" i="66"/>
  <c r="L271" i="66"/>
  <c r="M271" i="66" s="1"/>
  <c r="L272" i="66"/>
  <c r="M272" i="66" s="1"/>
  <c r="L273" i="66"/>
  <c r="M273" i="66" s="1"/>
  <c r="L274" i="66"/>
  <c r="M274" i="66" s="1"/>
  <c r="L275" i="66"/>
  <c r="M275" i="66"/>
  <c r="L276" i="66"/>
  <c r="M276" i="66"/>
  <c r="L277" i="66"/>
  <c r="M277" i="66" s="1"/>
  <c r="L278" i="66"/>
  <c r="M278" i="66" s="1"/>
  <c r="L279" i="66"/>
  <c r="M279" i="66" s="1"/>
  <c r="L280" i="66"/>
  <c r="M280" i="66" s="1"/>
  <c r="L281" i="66"/>
  <c r="M281" i="66"/>
  <c r="L282" i="66"/>
  <c r="M282" i="66"/>
  <c r="L283" i="66"/>
  <c r="M283" i="66" s="1"/>
  <c r="L284" i="66"/>
  <c r="M284" i="66" s="1"/>
  <c r="L285" i="66"/>
  <c r="M285" i="66" s="1"/>
  <c r="L286" i="66"/>
  <c r="M286" i="66" s="1"/>
  <c r="L287" i="66"/>
  <c r="M287" i="66"/>
  <c r="L288" i="66"/>
  <c r="M288" i="66"/>
  <c r="L289" i="66"/>
  <c r="M289" i="66" s="1"/>
  <c r="L290" i="66"/>
  <c r="M290" i="66" s="1"/>
  <c r="L291" i="66"/>
  <c r="M291" i="66" s="1"/>
  <c r="L292" i="66"/>
  <c r="M292" i="66" s="1"/>
  <c r="L293" i="66"/>
  <c r="M293" i="66"/>
  <c r="L294" i="66"/>
  <c r="M294" i="66"/>
  <c r="L295" i="66"/>
  <c r="M295" i="66" s="1"/>
  <c r="L296" i="66"/>
  <c r="M296" i="66" s="1"/>
  <c r="L297" i="66"/>
  <c r="M297" i="66" s="1"/>
  <c r="L298" i="66"/>
  <c r="M298" i="66" s="1"/>
  <c r="L299" i="66"/>
  <c r="M299" i="66"/>
  <c r="L300" i="66"/>
  <c r="M300" i="66"/>
  <c r="L301" i="66"/>
  <c r="M301" i="66" s="1"/>
  <c r="L302" i="66"/>
  <c r="M302" i="66" s="1"/>
  <c r="L303" i="66"/>
  <c r="M303" i="66" s="1"/>
  <c r="L304" i="66"/>
  <c r="M304" i="66" s="1"/>
  <c r="L305" i="66"/>
  <c r="M305" i="66"/>
  <c r="L306" i="66"/>
  <c r="M306" i="66"/>
  <c r="L307" i="66"/>
  <c r="M307" i="66" s="1"/>
  <c r="L308" i="66"/>
  <c r="M308" i="66" s="1"/>
  <c r="L309" i="66"/>
  <c r="M309" i="66" s="1"/>
  <c r="L310" i="66"/>
  <c r="M310" i="66" s="1"/>
  <c r="L311" i="66"/>
  <c r="M311" i="66"/>
  <c r="L312" i="66"/>
  <c r="M312" i="66"/>
  <c r="L313" i="66"/>
  <c r="M313" i="66" s="1"/>
  <c r="L314" i="66"/>
  <c r="M314" i="66" s="1"/>
  <c r="L315" i="66"/>
  <c r="M315" i="66" s="1"/>
  <c r="L316" i="66"/>
  <c r="M316" i="66" s="1"/>
  <c r="L317" i="66"/>
  <c r="M317" i="66"/>
  <c r="L318" i="66"/>
  <c r="M318" i="66"/>
  <c r="L319" i="66"/>
  <c r="M319" i="66" s="1"/>
  <c r="L320" i="66"/>
  <c r="M320" i="66" s="1"/>
  <c r="L321" i="66"/>
  <c r="M321" i="66" s="1"/>
  <c r="L322" i="66"/>
  <c r="M322" i="66" s="1"/>
  <c r="L323" i="66"/>
  <c r="M323" i="66"/>
  <c r="L324" i="66"/>
  <c r="M324" i="66"/>
  <c r="L325" i="66"/>
  <c r="M325" i="66" s="1"/>
  <c r="L326" i="66"/>
  <c r="M326" i="66" s="1"/>
  <c r="L327" i="66"/>
  <c r="M327" i="66" s="1"/>
  <c r="L328" i="66"/>
  <c r="M328" i="66" s="1"/>
  <c r="L329" i="66"/>
  <c r="M329" i="66"/>
  <c r="L330" i="66"/>
  <c r="M330" i="66"/>
  <c r="L331" i="66"/>
  <c r="M331" i="66" s="1"/>
  <c r="L332" i="66"/>
  <c r="M332" i="66" s="1"/>
  <c r="L333" i="66"/>
  <c r="M333" i="66" s="1"/>
  <c r="L334" i="66"/>
  <c r="M334" i="66" s="1"/>
  <c r="L335" i="66"/>
  <c r="M335" i="66"/>
  <c r="L336" i="66"/>
  <c r="M336" i="66"/>
  <c r="L337" i="66"/>
  <c r="M337" i="66" s="1"/>
  <c r="L338" i="66"/>
  <c r="M338" i="66" s="1"/>
  <c r="L339" i="66"/>
  <c r="M339" i="66" s="1"/>
  <c r="L340" i="66"/>
  <c r="M340" i="66" s="1"/>
  <c r="L341" i="66"/>
  <c r="M341" i="66"/>
  <c r="L342" i="66"/>
  <c r="M342" i="66"/>
  <c r="L343" i="66"/>
  <c r="M343" i="66" s="1"/>
  <c r="L344" i="66"/>
  <c r="M344" i="66" s="1"/>
  <c r="L345" i="66"/>
  <c r="M345" i="66" s="1"/>
  <c r="L346" i="66"/>
  <c r="M346" i="66" s="1"/>
  <c r="L347" i="66"/>
  <c r="M347" i="66"/>
  <c r="L348" i="66"/>
  <c r="M348" i="66"/>
  <c r="L349" i="66"/>
  <c r="M349" i="66" s="1"/>
  <c r="L350" i="66"/>
  <c r="M350" i="66" s="1"/>
  <c r="L351" i="66"/>
  <c r="M351" i="66" s="1"/>
  <c r="L352" i="66"/>
  <c r="M352" i="66" s="1"/>
  <c r="L353" i="66"/>
  <c r="M353" i="66"/>
  <c r="L354" i="66"/>
  <c r="M354" i="66"/>
  <c r="L355" i="66"/>
  <c r="M355" i="66" s="1"/>
  <c r="L356" i="66"/>
  <c r="M356" i="66" s="1"/>
  <c r="L357" i="66"/>
  <c r="M357" i="66" s="1"/>
  <c r="L358" i="66"/>
  <c r="M358" i="66" s="1"/>
  <c r="L359" i="66"/>
  <c r="M359" i="66"/>
  <c r="L360" i="66"/>
  <c r="M360" i="66"/>
  <c r="L361" i="66"/>
  <c r="M361" i="66" s="1"/>
  <c r="L362" i="66"/>
  <c r="M362" i="66" s="1"/>
  <c r="L363" i="66"/>
  <c r="M363" i="66" s="1"/>
  <c r="L364" i="66"/>
  <c r="M364" i="66" s="1"/>
  <c r="L365" i="66"/>
  <c r="M365" i="66"/>
  <c r="L366" i="66"/>
  <c r="M366" i="66"/>
  <c r="L367" i="66"/>
  <c r="M367" i="66" s="1"/>
  <c r="L368" i="66"/>
  <c r="M368" i="66" s="1"/>
  <c r="L369" i="66"/>
  <c r="M369" i="66" s="1"/>
  <c r="L370" i="66"/>
  <c r="M370" i="66" s="1"/>
  <c r="L371" i="66"/>
  <c r="M371" i="66"/>
  <c r="L372" i="66"/>
  <c r="M372" i="66"/>
  <c r="L373" i="66"/>
  <c r="M373" i="66" s="1"/>
  <c r="L374" i="66"/>
  <c r="M374" i="66" s="1"/>
  <c r="L375" i="66"/>
  <c r="M375" i="66" s="1"/>
  <c r="L376" i="66"/>
  <c r="M376" i="66" s="1"/>
  <c r="L377" i="66"/>
  <c r="M377" i="66"/>
  <c r="L378" i="66"/>
  <c r="M378" i="66"/>
  <c r="L379" i="66"/>
  <c r="M379" i="66" s="1"/>
  <c r="L380" i="66"/>
  <c r="M380" i="66" s="1"/>
  <c r="L381" i="66"/>
  <c r="M381" i="66" s="1"/>
  <c r="L382" i="66"/>
  <c r="M382" i="66" s="1"/>
  <c r="L383" i="66"/>
  <c r="M383" i="66"/>
  <c r="L384" i="66"/>
  <c r="M384" i="66"/>
  <c r="L385" i="66"/>
  <c r="M385" i="66" s="1"/>
  <c r="L386" i="66"/>
  <c r="M386" i="66" s="1"/>
  <c r="L387" i="66"/>
  <c r="M387" i="66" s="1"/>
  <c r="L388" i="66"/>
  <c r="M388" i="66" s="1"/>
  <c r="L389" i="66"/>
  <c r="M389" i="66"/>
  <c r="L390" i="66"/>
  <c r="M390" i="66"/>
  <c r="L391" i="66"/>
  <c r="M391" i="66" s="1"/>
  <c r="L392" i="66"/>
  <c r="M392" i="66" s="1"/>
  <c r="L393" i="66"/>
  <c r="M393" i="66" s="1"/>
  <c r="L394" i="66"/>
  <c r="M394" i="66" s="1"/>
  <c r="E6" i="63"/>
  <c r="J6" i="63"/>
  <c r="E5" i="63"/>
  <c r="E4" i="63"/>
  <c r="J5" i="63"/>
  <c r="J4" i="63"/>
  <c r="CF9" i="67" l="1"/>
  <c r="B19" i="67" s="1"/>
  <c r="M3" i="67"/>
  <c r="AG4" i="67"/>
  <c r="M5" i="67"/>
  <c r="AD4" i="68"/>
  <c r="C13" i="68" s="1"/>
  <c r="BE5" i="67"/>
  <c r="U5" i="67"/>
  <c r="AY4" i="67"/>
  <c r="D19" i="68"/>
  <c r="CC9" i="68"/>
  <c r="E19" i="68" s="1"/>
  <c r="C21" i="68"/>
  <c r="CX2" i="68"/>
  <c r="C11" i="68"/>
  <c r="L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AD2" i="68"/>
  <c r="C15" i="68"/>
  <c r="AV2" i="68"/>
  <c r="C17" i="68"/>
  <c r="C19" i="68"/>
  <c r="BN2" i="68"/>
  <c r="BE3" i="67"/>
  <c r="AL9" i="67"/>
  <c r="B14" i="67" s="1"/>
  <c r="U3" i="67"/>
  <c r="T4" i="67" s="1"/>
  <c r="EH4" i="67"/>
  <c r="EH2" i="67" s="1"/>
  <c r="EE9" i="67" s="1"/>
  <c r="E25" i="67" s="1"/>
  <c r="DP4" i="67"/>
  <c r="DP2" i="67" s="1"/>
  <c r="DM9" i="67" s="1"/>
  <c r="E23" i="67" s="1"/>
  <c r="AI6" i="67"/>
  <c r="A14" i="67" s="1"/>
  <c r="A19" i="67"/>
  <c r="CF4" i="67"/>
  <c r="CF2" i="67" s="1"/>
  <c r="A15" i="67"/>
  <c r="AV4" i="67"/>
  <c r="A17" i="67"/>
  <c r="BN4" i="67"/>
  <c r="AA6" i="67"/>
  <c r="A13" i="67" s="1"/>
  <c r="AQ4" i="67"/>
  <c r="CN4" i="67"/>
  <c r="EP4" i="67"/>
  <c r="EP2" i="67" s="1"/>
  <c r="CX4" i="67"/>
  <c r="BV4" i="67"/>
  <c r="DF4" i="67"/>
  <c r="BD4" i="67"/>
  <c r="L4" i="67"/>
  <c r="FG11" i="66"/>
  <c r="FH11" i="66" s="1"/>
  <c r="FH9" i="66" s="1"/>
  <c r="EY11" i="66"/>
  <c r="EZ11" i="66" s="1"/>
  <c r="EZ9" i="66" s="1"/>
  <c r="EP11" i="66"/>
  <c r="EQ11" i="66" s="1"/>
  <c r="EQ9" i="66" s="1"/>
  <c r="EH11" i="66"/>
  <c r="EI11" i="66" s="1"/>
  <c r="EI9" i="66" s="1"/>
  <c r="DX11" i="66"/>
  <c r="DY11" i="66" s="1"/>
  <c r="DY9" i="66" s="1"/>
  <c r="DP11" i="66"/>
  <c r="DQ11" i="66" s="1"/>
  <c r="DQ9" i="66" s="1"/>
  <c r="DF11" i="66"/>
  <c r="DG11" i="66" s="1"/>
  <c r="DG9" i="66" s="1"/>
  <c r="CX11" i="66"/>
  <c r="CY11" i="66" s="1"/>
  <c r="CY9" i="66" s="1"/>
  <c r="CN11" i="66"/>
  <c r="CO11" i="66" s="1"/>
  <c r="CO9" i="66" s="1"/>
  <c r="CF11" i="66"/>
  <c r="CG11" i="66" s="1"/>
  <c r="CG9" i="66" s="1"/>
  <c r="BV11" i="66"/>
  <c r="BW11" i="66" s="1"/>
  <c r="BW9" i="66" s="1"/>
  <c r="BN11" i="66"/>
  <c r="BO11" i="66" s="1"/>
  <c r="BO9" i="66" s="1"/>
  <c r="BD11" i="66"/>
  <c r="BE11" i="66" s="1"/>
  <c r="BE9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L7" i="66"/>
  <c r="AK7" i="66" s="1"/>
  <c r="AD7" i="66"/>
  <c r="AC7" i="66" s="1"/>
  <c r="T7" i="66"/>
  <c r="S7" i="66" s="1"/>
  <c r="L7" i="66"/>
  <c r="FG6" i="66"/>
  <c r="FF6" i="66" s="1"/>
  <c r="EY6" i="66"/>
  <c r="EX6" i="66" s="1"/>
  <c r="EP6" i="66"/>
  <c r="EH6" i="66"/>
  <c r="EG6" i="66" s="1"/>
  <c r="DX6" i="66"/>
  <c r="DW6" i="66" s="1"/>
  <c r="DP6" i="66"/>
  <c r="DO6" i="66" s="1"/>
  <c r="DF6" i="66"/>
  <c r="CX6" i="66"/>
  <c r="CW6" i="66"/>
  <c r="CN6" i="66"/>
  <c r="CM6" i="66" s="1"/>
  <c r="CF6" i="66"/>
  <c r="CE6" i="66" s="1"/>
  <c r="BV6" i="66"/>
  <c r="BN6" i="66"/>
  <c r="BM6" i="66" s="1"/>
  <c r="BD6" i="66"/>
  <c r="AV6" i="66"/>
  <c r="AU6" i="66" s="1"/>
  <c r="AL6" i="66"/>
  <c r="AD6" i="66"/>
  <c r="T6" i="66"/>
  <c r="S6" i="66" s="1"/>
  <c r="L6" i="66"/>
  <c r="K6" i="66" s="1"/>
  <c r="EV4" i="66"/>
  <c r="EX4" i="66" s="1"/>
  <c r="EM4" i="66"/>
  <c r="EO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I4" i="66"/>
  <c r="AK4" i="66" s="1"/>
  <c r="AA4" i="66"/>
  <c r="AC4" i="66" s="1"/>
  <c r="Q4" i="66"/>
  <c r="S4" i="66" s="1"/>
  <c r="I4" i="66"/>
  <c r="K4" i="66" s="1"/>
  <c r="EV3" i="66"/>
  <c r="EM3" i="66"/>
  <c r="EE3" i="66"/>
  <c r="DW3" i="66"/>
  <c r="DU3" i="66"/>
  <c r="DM3" i="66"/>
  <c r="DC3" i="66"/>
  <c r="CU3" i="66"/>
  <c r="CK3" i="66"/>
  <c r="CC3" i="66"/>
  <c r="BS3" i="66"/>
  <c r="BK3" i="66"/>
  <c r="AI3" i="66"/>
  <c r="AA3" i="66"/>
  <c r="Q3" i="66"/>
  <c r="I3" i="66"/>
  <c r="K3" i="66" s="1"/>
  <c r="B6" i="63"/>
  <c r="C6" i="63"/>
  <c r="D6" i="63"/>
  <c r="G6" i="63"/>
  <c r="L6" i="63"/>
  <c r="I6" i="63"/>
  <c r="H6" i="63"/>
  <c r="I4" i="63"/>
  <c r="G5" i="63"/>
  <c r="G4" i="63"/>
  <c r="H5" i="63"/>
  <c r="C4" i="63"/>
  <c r="L5" i="63"/>
  <c r="I5" i="63"/>
  <c r="D4" i="63"/>
  <c r="H4" i="63"/>
  <c r="B4" i="63"/>
  <c r="L4" i="63"/>
  <c r="B5" i="63"/>
  <c r="C5" i="63"/>
  <c r="D5" i="63"/>
  <c r="EE4" i="66" l="1"/>
  <c r="EG4" i="66" s="1"/>
  <c r="FD4" i="66"/>
  <c r="FF4" i="66" s="1"/>
  <c r="BA3" i="66"/>
  <c r="BC3" i="66" s="1"/>
  <c r="AY4" i="66" s="1"/>
  <c r="AC6" i="66"/>
  <c r="Y2" i="66" s="1"/>
  <c r="BC7" i="66"/>
  <c r="FD3" i="66"/>
  <c r="BC6" i="66"/>
  <c r="BD9" i="66" s="1"/>
  <c r="B16" i="66" s="1"/>
  <c r="AL4" i="67"/>
  <c r="D13" i="68"/>
  <c r="AA9" i="68"/>
  <c r="E13" i="68" s="1"/>
  <c r="D11" i="68"/>
  <c r="I9" i="68"/>
  <c r="E11" i="68" s="1"/>
  <c r="D21" i="68"/>
  <c r="CU9" i="68"/>
  <c r="E21" i="68" s="1"/>
  <c r="D15" i="68"/>
  <c r="AS9" i="68"/>
  <c r="E15" i="68" s="1"/>
  <c r="D17" i="68"/>
  <c r="BK9" i="68"/>
  <c r="E17" i="68" s="1"/>
  <c r="AD4" i="67"/>
  <c r="C13" i="67" s="1"/>
  <c r="C12" i="67"/>
  <c r="T2" i="67"/>
  <c r="D12" i="67" s="1"/>
  <c r="C16" i="67"/>
  <c r="BD2" i="67"/>
  <c r="D16" i="67" s="1"/>
  <c r="C21" i="67"/>
  <c r="CX2" i="67"/>
  <c r="AL2" i="67"/>
  <c r="D14" i="67" s="1"/>
  <c r="C14" i="67"/>
  <c r="C17" i="67"/>
  <c r="C19" i="67"/>
  <c r="BN2" i="67"/>
  <c r="AV2" i="67"/>
  <c r="C15" i="67"/>
  <c r="D19" i="67"/>
  <c r="CC9" i="67"/>
  <c r="E19" i="67" s="1"/>
  <c r="C11" i="67"/>
  <c r="L2" i="67"/>
  <c r="DF2" i="67"/>
  <c r="D22" i="67" s="1"/>
  <c r="C22" i="67"/>
  <c r="C18" i="67"/>
  <c r="BV2" i="67"/>
  <c r="D18" i="67" s="1"/>
  <c r="C20" i="67"/>
  <c r="CN2" i="67"/>
  <c r="D20" i="67" s="1"/>
  <c r="K7" i="66"/>
  <c r="G2" i="66" s="1"/>
  <c r="AW9" i="66"/>
  <c r="AW3" i="66" s="1"/>
  <c r="AS3" i="66"/>
  <c r="AS4" i="66"/>
  <c r="AU4" i="66" s="1"/>
  <c r="AU7" i="66"/>
  <c r="AQ2" i="66" s="1"/>
  <c r="AM9" i="66"/>
  <c r="AM5" i="66" s="1"/>
  <c r="AE9" i="66"/>
  <c r="AE5" i="66" s="1"/>
  <c r="U9" i="66"/>
  <c r="U5" i="66" s="1"/>
  <c r="O2" i="66"/>
  <c r="M9" i="66"/>
  <c r="M7" i="66" s="1"/>
  <c r="AW5" i="66"/>
  <c r="BO7" i="66"/>
  <c r="BO3" i="66"/>
  <c r="BO5" i="66"/>
  <c r="CG7" i="66"/>
  <c r="CG5" i="66"/>
  <c r="CG3" i="66"/>
  <c r="DQ7" i="66"/>
  <c r="DQ3" i="66"/>
  <c r="DQ5" i="66"/>
  <c r="EI7" i="66"/>
  <c r="EI3" i="66"/>
  <c r="EI5" i="66"/>
  <c r="EZ7" i="66"/>
  <c r="EZ5" i="66"/>
  <c r="EZ3" i="66"/>
  <c r="U3" i="66"/>
  <c r="BE7" i="66"/>
  <c r="BE5" i="66"/>
  <c r="BE3" i="66"/>
  <c r="CO7" i="66"/>
  <c r="CO5" i="66"/>
  <c r="CO3" i="66"/>
  <c r="DG7" i="66"/>
  <c r="DG5" i="66"/>
  <c r="DG3" i="66"/>
  <c r="DY7" i="66"/>
  <c r="DY5" i="66"/>
  <c r="DY3" i="66"/>
  <c r="DX4" i="66" s="1"/>
  <c r="DX2" i="66" s="1"/>
  <c r="FH7" i="66"/>
  <c r="FH5" i="66"/>
  <c r="FH3" i="66"/>
  <c r="S3" i="66"/>
  <c r="O4" i="66" s="1"/>
  <c r="AK3" i="66"/>
  <c r="AG4" i="66" s="1"/>
  <c r="BU3" i="66"/>
  <c r="BS6" i="66" s="1"/>
  <c r="A18" i="66" s="1"/>
  <c r="CM3" i="66"/>
  <c r="CK6" i="66" s="1"/>
  <c r="A20" i="66" s="1"/>
  <c r="DE3" i="66"/>
  <c r="DC6" i="66" s="1"/>
  <c r="A22" i="66" s="1"/>
  <c r="DU6" i="66"/>
  <c r="EO3" i="66"/>
  <c r="EM6" i="66" s="1"/>
  <c r="FF3" i="66"/>
  <c r="FD6" i="66" s="1"/>
  <c r="T9" i="66"/>
  <c r="B12" i="66" s="1"/>
  <c r="DX9" i="66"/>
  <c r="AE7" i="66"/>
  <c r="BW7" i="66"/>
  <c r="BW5" i="66"/>
  <c r="BW3" i="66"/>
  <c r="CY7" i="66"/>
  <c r="CY5" i="66"/>
  <c r="CY3" i="66"/>
  <c r="EQ7" i="66"/>
  <c r="EQ5" i="66"/>
  <c r="EQ3" i="66"/>
  <c r="I6" i="66"/>
  <c r="A11" i="66" s="1"/>
  <c r="CF9" i="66"/>
  <c r="B19" i="66" s="1"/>
  <c r="EY9" i="66"/>
  <c r="G4" i="66"/>
  <c r="AC3" i="66"/>
  <c r="AA6" i="66" s="1"/>
  <c r="A13" i="66" s="1"/>
  <c r="AU3" i="66"/>
  <c r="BM3" i="66"/>
  <c r="BK6" i="66" s="1"/>
  <c r="CE3" i="66"/>
  <c r="CC6" i="66" s="1"/>
  <c r="CW3" i="66"/>
  <c r="CU6" i="66" s="1"/>
  <c r="A21" i="66" s="1"/>
  <c r="DO3" i="66"/>
  <c r="DM6" i="66" s="1"/>
  <c r="EG3" i="66"/>
  <c r="EE6" i="66" s="1"/>
  <c r="EX3" i="66"/>
  <c r="EV6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E6" i="66"/>
  <c r="DF9" i="66" s="1"/>
  <c r="B22" i="66" s="1"/>
  <c r="EH9" i="66"/>
  <c r="EO6" i="66"/>
  <c r="EP9" i="66" s="1"/>
  <c r="AV9" i="66"/>
  <c r="B15" i="66" s="1"/>
  <c r="CN9" i="66"/>
  <c r="B20" i="66" s="1"/>
  <c r="D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 s="1"/>
  <c r="AV184" i="65"/>
  <c r="AW184" i="65" s="1"/>
  <c r="AV185" i="65"/>
  <c r="AW185" i="65" s="1"/>
  <c r="AV186" i="65"/>
  <c r="AW186" i="65"/>
  <c r="AV187" i="65"/>
  <c r="AW187" i="65" s="1"/>
  <c r="AV188" i="65"/>
  <c r="AW188" i="65"/>
  <c r="AV189" i="65"/>
  <c r="AW189" i="65" s="1"/>
  <c r="AV190" i="65"/>
  <c r="AW190" i="65" s="1"/>
  <c r="AV191" i="65"/>
  <c r="AW191" i="65" s="1"/>
  <c r="AV192" i="65"/>
  <c r="AW192" i="65"/>
  <c r="AV193" i="65"/>
  <c r="AW193" i="65" s="1"/>
  <c r="AV194" i="65"/>
  <c r="AW194" i="65"/>
  <c r="AV195" i="65"/>
  <c r="AW195" i="65" s="1"/>
  <c r="AV196" i="65"/>
  <c r="AW196" i="65" s="1"/>
  <c r="AV197" i="65"/>
  <c r="AW197" i="65" s="1"/>
  <c r="AV198" i="65"/>
  <c r="AW198" i="65"/>
  <c r="AV199" i="65"/>
  <c r="AW199" i="65" s="1"/>
  <c r="AV200" i="65"/>
  <c r="AW200" i="65"/>
  <c r="AV201" i="65"/>
  <c r="AW201" i="65" s="1"/>
  <c r="AV202" i="65"/>
  <c r="AW202" i="65" s="1"/>
  <c r="AV203" i="65"/>
  <c r="AW203" i="65" s="1"/>
  <c r="AV204" i="65"/>
  <c r="AW204" i="65"/>
  <c r="AV205" i="65"/>
  <c r="AW205" i="65" s="1"/>
  <c r="AV206" i="65"/>
  <c r="AW206" i="65"/>
  <c r="AV207" i="65"/>
  <c r="AW207" i="65" s="1"/>
  <c r="AV208" i="65"/>
  <c r="AW208" i="65" s="1"/>
  <c r="AV209" i="65"/>
  <c r="AW209" i="65" s="1"/>
  <c r="AV210" i="65"/>
  <c r="AW210" i="65"/>
  <c r="AV211" i="65"/>
  <c r="AW211" i="65" s="1"/>
  <c r="AV212" i="65"/>
  <c r="AW212" i="65"/>
  <c r="AV213" i="65"/>
  <c r="AW213" i="65" s="1"/>
  <c r="AV214" i="65"/>
  <c r="AW214" i="65" s="1"/>
  <c r="AV215" i="65"/>
  <c r="AW215" i="65" s="1"/>
  <c r="AV216" i="65"/>
  <c r="AW216" i="65"/>
  <c r="AV217" i="65"/>
  <c r="AW217" i="65" s="1"/>
  <c r="AV218" i="65"/>
  <c r="AW218" i="65"/>
  <c r="AV219" i="65"/>
  <c r="AW219" i="65" s="1"/>
  <c r="AV220" i="65"/>
  <c r="AW220" i="65" s="1"/>
  <c r="AV221" i="65"/>
  <c r="AW221" i="65" s="1"/>
  <c r="AV222" i="65"/>
  <c r="AW222" i="65"/>
  <c r="AV223" i="65"/>
  <c r="AW223" i="65" s="1"/>
  <c r="AV224" i="65"/>
  <c r="AW224" i="65"/>
  <c r="AV225" i="65"/>
  <c r="AW225" i="65" s="1"/>
  <c r="AV226" i="65"/>
  <c r="AW226" i="65" s="1"/>
  <c r="AV227" i="65"/>
  <c r="AW227" i="65" s="1"/>
  <c r="AV228" i="65"/>
  <c r="AW228" i="65"/>
  <c r="AV229" i="65"/>
  <c r="AW229" i="65" s="1"/>
  <c r="AV230" i="65"/>
  <c r="AW230" i="65"/>
  <c r="AV231" i="65"/>
  <c r="AW231" i="65" s="1"/>
  <c r="AV232" i="65"/>
  <c r="AW232" i="65" s="1"/>
  <c r="AV233" i="65"/>
  <c r="AW233" i="65" s="1"/>
  <c r="AV234" i="65"/>
  <c r="AW234" i="65"/>
  <c r="AV235" i="65"/>
  <c r="AW235" i="65" s="1"/>
  <c r="AV236" i="65"/>
  <c r="AW236" i="65"/>
  <c r="AV237" i="65"/>
  <c r="AW237" i="65" s="1"/>
  <c r="AV238" i="65"/>
  <c r="AW238" i="65" s="1"/>
  <c r="AV239" i="65"/>
  <c r="AW239" i="65" s="1"/>
  <c r="AV240" i="65"/>
  <c r="AW240" i="65"/>
  <c r="AV241" i="65"/>
  <c r="AW241" i="65" s="1"/>
  <c r="AV242" i="65"/>
  <c r="AW242" i="65"/>
  <c r="AV243" i="65"/>
  <c r="AW243" i="65" s="1"/>
  <c r="AV244" i="65"/>
  <c r="AW244" i="65" s="1"/>
  <c r="AV245" i="65"/>
  <c r="AW245" i="65" s="1"/>
  <c r="AV246" i="65"/>
  <c r="AW246" i="65"/>
  <c r="AV247" i="65"/>
  <c r="AW247" i="65" s="1"/>
  <c r="AV248" i="65"/>
  <c r="AW248" i="65" s="1"/>
  <c r="AV249" i="65"/>
  <c r="AW249" i="65"/>
  <c r="AV250" i="65"/>
  <c r="AW250" i="65" s="1"/>
  <c r="AV251" i="65"/>
  <c r="AW251" i="65"/>
  <c r="AV252" i="65"/>
  <c r="AW252" i="65" s="1"/>
  <c r="AV253" i="65"/>
  <c r="AW253" i="65"/>
  <c r="AV254" i="65"/>
  <c r="AW254" i="65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 s="1"/>
  <c r="AL184" i="65"/>
  <c r="AM184" i="65"/>
  <c r="AL185" i="65"/>
  <c r="AM185" i="65"/>
  <c r="AL186" i="65"/>
  <c r="AM186" i="65"/>
  <c r="AL187" i="65"/>
  <c r="AM187" i="65" s="1"/>
  <c r="AL188" i="65"/>
  <c r="AM188" i="65"/>
  <c r="AL189" i="65"/>
  <c r="AM189" i="65" s="1"/>
  <c r="AL190" i="65"/>
  <c r="AM190" i="65"/>
  <c r="AL191" i="65"/>
  <c r="AM191" i="65"/>
  <c r="AL192" i="65"/>
  <c r="AM192" i="65"/>
  <c r="AL193" i="65"/>
  <c r="AM193" i="65" s="1"/>
  <c r="AL194" i="65"/>
  <c r="AM194" i="65"/>
  <c r="AL195" i="65"/>
  <c r="AM195" i="65" s="1"/>
  <c r="AL196" i="65"/>
  <c r="AM196" i="65"/>
  <c r="AL197" i="65"/>
  <c r="AM197" i="65"/>
  <c r="AL198" i="65"/>
  <c r="AM198" i="65"/>
  <c r="AL199" i="65"/>
  <c r="AM199" i="65" s="1"/>
  <c r="AL200" i="65"/>
  <c r="AM200" i="65"/>
  <c r="AL201" i="65"/>
  <c r="AM201" i="65" s="1"/>
  <c r="AL202" i="65"/>
  <c r="AM202" i="65"/>
  <c r="AL203" i="65"/>
  <c r="AM203" i="65"/>
  <c r="AL204" i="65"/>
  <c r="AM204" i="65"/>
  <c r="AL205" i="65"/>
  <c r="AM205" i="65" s="1"/>
  <c r="AL206" i="65"/>
  <c r="AM206" i="65"/>
  <c r="AL207" i="65"/>
  <c r="AM207" i="65" s="1"/>
  <c r="AL208" i="65"/>
  <c r="AM208" i="65"/>
  <c r="AL209" i="65"/>
  <c r="AM209" i="65"/>
  <c r="AL210" i="65"/>
  <c r="AM210" i="65"/>
  <c r="AL211" i="65"/>
  <c r="AM211" i="65" s="1"/>
  <c r="AL212" i="65"/>
  <c r="AM212" i="65"/>
  <c r="AL213" i="65"/>
  <c r="AM213" i="65" s="1"/>
  <c r="AL214" i="65"/>
  <c r="AM214" i="65"/>
  <c r="AL215" i="65"/>
  <c r="AM215" i="65"/>
  <c r="AL216" i="65"/>
  <c r="AM216" i="65"/>
  <c r="AL217" i="65"/>
  <c r="AM217" i="65" s="1"/>
  <c r="AL218" i="65"/>
  <c r="AM218" i="65"/>
  <c r="AL219" i="65"/>
  <c r="AM219" i="65" s="1"/>
  <c r="AL220" i="65"/>
  <c r="AM220" i="65"/>
  <c r="AL221" i="65"/>
  <c r="AM221" i="65"/>
  <c r="AL222" i="65"/>
  <c r="AM222" i="65"/>
  <c r="AL223" i="65"/>
  <c r="AM223" i="65" s="1"/>
  <c r="AL224" i="65"/>
  <c r="AM224" i="65"/>
  <c r="AL225" i="65"/>
  <c r="AM225" i="65" s="1"/>
  <c r="AL226" i="65"/>
  <c r="AM226" i="65"/>
  <c r="AL227" i="65"/>
  <c r="AM227" i="65"/>
  <c r="AL228" i="65"/>
  <c r="AM228" i="65"/>
  <c r="AL229" i="65"/>
  <c r="AM229" i="65" s="1"/>
  <c r="AL230" i="65"/>
  <c r="AM230" i="65"/>
  <c r="AL231" i="65"/>
  <c r="AM231" i="65" s="1"/>
  <c r="AL232" i="65"/>
  <c r="AM232" i="65"/>
  <c r="AL233" i="65"/>
  <c r="AM233" i="65"/>
  <c r="AL234" i="65"/>
  <c r="AM234" i="65"/>
  <c r="AL235" i="65"/>
  <c r="AM235" i="65" s="1"/>
  <c r="AL236" i="65"/>
  <c r="AM236" i="65"/>
  <c r="AL237" i="65"/>
  <c r="AM237" i="65" s="1"/>
  <c r="AL238" i="65"/>
  <c r="AM238" i="65"/>
  <c r="AL239" i="65"/>
  <c r="AM239" i="65"/>
  <c r="AL240" i="65"/>
  <c r="AM240" i="65"/>
  <c r="AL241" i="65"/>
  <c r="AM241" i="65" s="1"/>
  <c r="AL242" i="65"/>
  <c r="AM242" i="65"/>
  <c r="AL243" i="65"/>
  <c r="AM243" i="65" s="1"/>
  <c r="AL244" i="65"/>
  <c r="AM244" i="65"/>
  <c r="AL245" i="65"/>
  <c r="AM245" i="65" s="1"/>
  <c r="AL246" i="65"/>
  <c r="AM246" i="65" s="1"/>
  <c r="AL247" i="65"/>
  <c r="AM247" i="65" s="1"/>
  <c r="AL248" i="65"/>
  <c r="AM248" i="65" s="1"/>
  <c r="AL249" i="65"/>
  <c r="AM249" i="65"/>
  <c r="AL250" i="65"/>
  <c r="AM250" i="65" s="1"/>
  <c r="AL251" i="65"/>
  <c r="AM251" i="65"/>
  <c r="AL252" i="65"/>
  <c r="AM252" i="65"/>
  <c r="AL253" i="65"/>
  <c r="AM253" i="65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 s="1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 s="1"/>
  <c r="AD192" i="65"/>
  <c r="AE192" i="65"/>
  <c r="AD193" i="65"/>
  <c r="AE193" i="65" s="1"/>
  <c r="AD194" i="65"/>
  <c r="AE194" i="65"/>
  <c r="AD195" i="65"/>
  <c r="AE195" i="65"/>
  <c r="AD196" i="65"/>
  <c r="AE196" i="65"/>
  <c r="AD197" i="65"/>
  <c r="AE197" i="65" s="1"/>
  <c r="AD198" i="65"/>
  <c r="AE198" i="65"/>
  <c r="AD199" i="65"/>
  <c r="AE199" i="65" s="1"/>
  <c r="AD200" i="65"/>
  <c r="AE200" i="65"/>
  <c r="AD201" i="65"/>
  <c r="AE201" i="65"/>
  <c r="AD202" i="65"/>
  <c r="AE202" i="65"/>
  <c r="AD203" i="65"/>
  <c r="AE203" i="65" s="1"/>
  <c r="AD204" i="65"/>
  <c r="AE204" i="65"/>
  <c r="AD205" i="65"/>
  <c r="AE205" i="65" s="1"/>
  <c r="AD206" i="65"/>
  <c r="AE206" i="65"/>
  <c r="AD207" i="65"/>
  <c r="AE207" i="65"/>
  <c r="AD208" i="65"/>
  <c r="AE208" i="65"/>
  <c r="AD209" i="65"/>
  <c r="AE209" i="65" s="1"/>
  <c r="AD210" i="65"/>
  <c r="AE210" i="65"/>
  <c r="AD211" i="65"/>
  <c r="AE211" i="65" s="1"/>
  <c r="AD212" i="65"/>
  <c r="AE212" i="65"/>
  <c r="AD213" i="65"/>
  <c r="AE213" i="65"/>
  <c r="AD214" i="65"/>
  <c r="AE214" i="65"/>
  <c r="AD215" i="65"/>
  <c r="AE215" i="65" s="1"/>
  <c r="AD216" i="65"/>
  <c r="AE216" i="65"/>
  <c r="AD217" i="65"/>
  <c r="AE217" i="65" s="1"/>
  <c r="AD218" i="65"/>
  <c r="AE218" i="65"/>
  <c r="AD219" i="65"/>
  <c r="AE219" i="65"/>
  <c r="AD220" i="65"/>
  <c r="AE220" i="65"/>
  <c r="AD221" i="65"/>
  <c r="AE221" i="65" s="1"/>
  <c r="AD222" i="65"/>
  <c r="AE222" i="65"/>
  <c r="AD223" i="65"/>
  <c r="AE223" i="65" s="1"/>
  <c r="AD224" i="65"/>
  <c r="AE224" i="65"/>
  <c r="AD225" i="65"/>
  <c r="AE225" i="65"/>
  <c r="AD226" i="65"/>
  <c r="AE226" i="65"/>
  <c r="AD227" i="65"/>
  <c r="AE227" i="65" s="1"/>
  <c r="AD228" i="65"/>
  <c r="AE228" i="65"/>
  <c r="AD229" i="65"/>
  <c r="AE229" i="65" s="1"/>
  <c r="AD230" i="65"/>
  <c r="AE230" i="65"/>
  <c r="AD231" i="65"/>
  <c r="AE231" i="65"/>
  <c r="AD232" i="65"/>
  <c r="AE232" i="65"/>
  <c r="AD233" i="65"/>
  <c r="AE233" i="65" s="1"/>
  <c r="AD234" i="65"/>
  <c r="AE234" i="65"/>
  <c r="AD235" i="65"/>
  <c r="AE235" i="65" s="1"/>
  <c r="AD236" i="65"/>
  <c r="AE236" i="65"/>
  <c r="AD237" i="65"/>
  <c r="AE237" i="65"/>
  <c r="AD238" i="65"/>
  <c r="AE238" i="65"/>
  <c r="AD239" i="65"/>
  <c r="AE239" i="65" s="1"/>
  <c r="AD240" i="65"/>
  <c r="AE240" i="65"/>
  <c r="AD241" i="65"/>
  <c r="AE241" i="65" s="1"/>
  <c r="AD242" i="65"/>
  <c r="AE242" i="65"/>
  <c r="AD243" i="65"/>
  <c r="AE243" i="65"/>
  <c r="AD244" i="65"/>
  <c r="AE244" i="65"/>
  <c r="AD245" i="65"/>
  <c r="AE245" i="65" s="1"/>
  <c r="AD246" i="65"/>
  <c r="AE246" i="65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/>
  <c r="AD253" i="65"/>
  <c r="AE253" i="65" s="1"/>
  <c r="AD254" i="65"/>
  <c r="AE254" i="65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7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 s="1"/>
  <c r="T188" i="65"/>
  <c r="U188" i="65"/>
  <c r="T189" i="65"/>
  <c r="U189" i="65"/>
  <c r="T190" i="65"/>
  <c r="U190" i="65"/>
  <c r="T191" i="65"/>
  <c r="U191" i="65"/>
  <c r="T192" i="65"/>
  <c r="U192" i="65"/>
  <c r="T193" i="65"/>
  <c r="U193" i="65" s="1"/>
  <c r="T194" i="65"/>
  <c r="U194" i="65"/>
  <c r="T195" i="65"/>
  <c r="U195" i="65"/>
  <c r="T196" i="65"/>
  <c r="U196" i="65"/>
  <c r="T197" i="65"/>
  <c r="U197" i="65"/>
  <c r="T198" i="65"/>
  <c r="U198" i="65"/>
  <c r="T199" i="65"/>
  <c r="U199" i="65" s="1"/>
  <c r="T200" i="65"/>
  <c r="U200" i="65"/>
  <c r="T201" i="65"/>
  <c r="U201" i="65" s="1"/>
  <c r="T202" i="65"/>
  <c r="U202" i="65"/>
  <c r="T203" i="65"/>
  <c r="U203" i="65"/>
  <c r="T204" i="65"/>
  <c r="U204" i="65"/>
  <c r="T205" i="65"/>
  <c r="U205" i="65" s="1"/>
  <c r="T206" i="65"/>
  <c r="U206" i="65"/>
  <c r="T207" i="65"/>
  <c r="U207" i="65" s="1"/>
  <c r="T208" i="65"/>
  <c r="U208" i="65"/>
  <c r="T209" i="65"/>
  <c r="U209" i="65"/>
  <c r="T210" i="65"/>
  <c r="U210" i="65"/>
  <c r="T211" i="65"/>
  <c r="U211" i="65" s="1"/>
  <c r="T212" i="65"/>
  <c r="U212" i="65"/>
  <c r="T213" i="65"/>
  <c r="U213" i="65" s="1"/>
  <c r="T214" i="65"/>
  <c r="U214" i="65"/>
  <c r="T215" i="65"/>
  <c r="U215" i="65"/>
  <c r="T216" i="65"/>
  <c r="U216" i="65"/>
  <c r="T217" i="65"/>
  <c r="U217" i="65" s="1"/>
  <c r="T218" i="65"/>
  <c r="U218" i="65"/>
  <c r="T219" i="65"/>
  <c r="U219" i="65" s="1"/>
  <c r="T220" i="65"/>
  <c r="U220" i="65"/>
  <c r="T221" i="65"/>
  <c r="U221" i="65"/>
  <c r="T222" i="65"/>
  <c r="U222" i="65"/>
  <c r="T223" i="65"/>
  <c r="U223" i="65" s="1"/>
  <c r="T224" i="65"/>
  <c r="U224" i="65"/>
  <c r="T225" i="65"/>
  <c r="U225" i="65" s="1"/>
  <c r="T226" i="65"/>
  <c r="U226" i="65"/>
  <c r="T227" i="65"/>
  <c r="U227" i="65"/>
  <c r="T228" i="65"/>
  <c r="U228" i="65"/>
  <c r="T229" i="65"/>
  <c r="U229" i="65" s="1"/>
  <c r="T230" i="65"/>
  <c r="U230" i="65"/>
  <c r="T231" i="65"/>
  <c r="U231" i="65" s="1"/>
  <c r="T232" i="65"/>
  <c r="U232" i="65"/>
  <c r="T233" i="65"/>
  <c r="U233" i="65"/>
  <c r="T234" i="65"/>
  <c r="U234" i="65"/>
  <c r="T235" i="65"/>
  <c r="U235" i="65" s="1"/>
  <c r="T236" i="65"/>
  <c r="U236" i="65"/>
  <c r="T237" i="65"/>
  <c r="U237" i="65" s="1"/>
  <c r="T238" i="65"/>
  <c r="U238" i="65"/>
  <c r="T239" i="65"/>
  <c r="U239" i="65"/>
  <c r="T240" i="65"/>
  <c r="U240" i="65"/>
  <c r="T241" i="65"/>
  <c r="U241" i="65" s="1"/>
  <c r="T242" i="65"/>
  <c r="U242" i="65"/>
  <c r="T243" i="65"/>
  <c r="U243" i="65" s="1"/>
  <c r="T244" i="65"/>
  <c r="U244" i="65"/>
  <c r="T245" i="65"/>
  <c r="U245" i="65" s="1"/>
  <c r="T246" i="65"/>
  <c r="U246" i="65" s="1"/>
  <c r="T247" i="65"/>
  <c r="U247" i="65" s="1"/>
  <c r="T248" i="65"/>
  <c r="U248" i="65"/>
  <c r="T249" i="65"/>
  <c r="U249" i="65" s="1"/>
  <c r="T250" i="65"/>
  <c r="U250" i="65"/>
  <c r="T251" i="65"/>
  <c r="U251" i="65" s="1"/>
  <c r="T252" i="65"/>
  <c r="U252" i="65" s="1"/>
  <c r="T253" i="65"/>
  <c r="U253" i="65" s="1"/>
  <c r="T254" i="65"/>
  <c r="U254" i="65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/>
  <c r="L242" i="65"/>
  <c r="M242" i="65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AD2" i="67" l="1"/>
  <c r="AY2" i="66"/>
  <c r="BA6" i="66"/>
  <c r="A16" i="66" s="1"/>
  <c r="EY4" i="66"/>
  <c r="EY2" i="66" s="1"/>
  <c r="EV9" i="66" s="1"/>
  <c r="D15" i="67"/>
  <c r="AS9" i="67"/>
  <c r="E15" i="67" s="1"/>
  <c r="D21" i="67"/>
  <c r="CU9" i="67"/>
  <c r="E21" i="67" s="1"/>
  <c r="D13" i="67"/>
  <c r="AA9" i="67"/>
  <c r="E13" i="67" s="1"/>
  <c r="D11" i="67"/>
  <c r="I9" i="67"/>
  <c r="E11" i="67" s="1"/>
  <c r="D17" i="67"/>
  <c r="BK9" i="67"/>
  <c r="E17" i="67" s="1"/>
  <c r="AW7" i="66"/>
  <c r="AM3" i="66"/>
  <c r="AL4" i="66" s="1"/>
  <c r="AE3" i="66"/>
  <c r="L9" i="66"/>
  <c r="B11" i="66" s="1"/>
  <c r="AM7" i="66"/>
  <c r="U7" i="66"/>
  <c r="M5" i="66"/>
  <c r="AS6" i="66"/>
  <c r="AV4" i="66" s="1"/>
  <c r="AI6" i="66"/>
  <c r="A14" i="66" s="1"/>
  <c r="AL9" i="66"/>
  <c r="B14" i="66" s="1"/>
  <c r="M3" i="66"/>
  <c r="FG4" i="66"/>
  <c r="FG2" i="66" s="1"/>
  <c r="DP4" i="66"/>
  <c r="DP2" i="66" s="1"/>
  <c r="DM9" i="66" s="1"/>
  <c r="E23" i="66" s="1"/>
  <c r="EH4" i="66"/>
  <c r="EH2" i="66" s="1"/>
  <c r="EE9" i="66" s="1"/>
  <c r="E25" i="66" s="1"/>
  <c r="Q6" i="66"/>
  <c r="A19" i="66"/>
  <c r="CF4" i="66"/>
  <c r="CF2" i="66" s="1"/>
  <c r="A17" i="66"/>
  <c r="BN4" i="66"/>
  <c r="AQ4" i="66"/>
  <c r="EP4" i="66"/>
  <c r="EP2" i="66" s="1"/>
  <c r="BV4" i="66"/>
  <c r="CN4" i="66"/>
  <c r="Y4" i="66"/>
  <c r="CX4" i="66"/>
  <c r="AD4" i="66"/>
  <c r="BD4" i="66"/>
  <c r="DF4" i="66"/>
  <c r="A15" i="66" l="1"/>
  <c r="L4" i="66"/>
  <c r="A12" i="66"/>
  <c r="T4" i="66"/>
  <c r="C16" i="66"/>
  <c r="BD2" i="66"/>
  <c r="D16" i="66" s="1"/>
  <c r="C21" i="66"/>
  <c r="CX2" i="66"/>
  <c r="AL2" i="66"/>
  <c r="D14" i="66" s="1"/>
  <c r="C14" i="66"/>
  <c r="C11" i="66"/>
  <c r="L2" i="66"/>
  <c r="C17" i="66"/>
  <c r="C19" i="66"/>
  <c r="BN2" i="66"/>
  <c r="AV2" i="66"/>
  <c r="C15" i="66"/>
  <c r="D19" i="66"/>
  <c r="CC9" i="66"/>
  <c r="E19" i="66" s="1"/>
  <c r="DF2" i="66"/>
  <c r="D22" i="66" s="1"/>
  <c r="C22" i="66"/>
  <c r="C13" i="66"/>
  <c r="AD2" i="66"/>
  <c r="C20" i="66"/>
  <c r="CN2" i="66"/>
  <c r="D20" i="66" s="1"/>
  <c r="C18" i="66"/>
  <c r="BV2" i="66"/>
  <c r="D18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S7" i="65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I3" i="65"/>
  <c r="AA4" i="65" l="1"/>
  <c r="AC4" i="65" s="1"/>
  <c r="EE4" i="65"/>
  <c r="EG4" i="65" s="1"/>
  <c r="AA3" i="65"/>
  <c r="T2" i="66"/>
  <c r="D12" i="66" s="1"/>
  <c r="C12" i="66"/>
  <c r="D15" i="66"/>
  <c r="AS9" i="66"/>
  <c r="E15" i="66" s="1"/>
  <c r="D11" i="66"/>
  <c r="D21" i="66"/>
  <c r="CU9" i="66"/>
  <c r="E21" i="66" s="1"/>
  <c r="D13" i="66"/>
  <c r="AA9" i="66"/>
  <c r="E13" i="66" s="1"/>
  <c r="D17" i="66"/>
  <c r="BK9" i="66"/>
  <c r="E17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C6" i="65" s="1"/>
  <c r="A19" i="65" s="1"/>
  <c r="DE3" i="65"/>
  <c r="DA4" i="65"/>
  <c r="BM3" i="65"/>
  <c r="BI4" i="65" s="1"/>
  <c r="K3" i="65"/>
  <c r="G4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DM6" i="65"/>
  <c r="EE6" i="65"/>
  <c r="EV6" i="65"/>
  <c r="FF3" i="65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CA4" i="65" l="1"/>
  <c r="FD6" i="65"/>
  <c r="M3" i="65"/>
  <c r="CX9" i="65"/>
  <c r="B21" i="65" s="1"/>
  <c r="EP4" i="65"/>
  <c r="EP2" i="65" s="1"/>
  <c r="I9" i="66"/>
  <c r="E11" i="66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S4" i="65" l="1"/>
  <c r="CX4" i="65"/>
  <c r="CN4" i="65"/>
  <c r="CN2" i="65" s="1"/>
  <c r="D20" i="65" s="1"/>
  <c r="BA6" i="65"/>
  <c r="T4" i="65"/>
  <c r="T2" i="65" s="1"/>
  <c r="D12" i="65" s="1"/>
  <c r="O4" i="65"/>
  <c r="BQ4" i="65"/>
  <c r="CI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A16" i="65" l="1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A2" i="63" a="1"/>
  <c r="Y2" i="64" l="1"/>
  <c r="DM6" i="64"/>
  <c r="L9" i="64"/>
  <c r="B11" i="64" s="1"/>
  <c r="AU3" i="64"/>
  <c r="AS6" i="64" s="1"/>
  <c r="A15" i="64" s="1"/>
  <c r="K3" i="64"/>
  <c r="G4" i="64" s="1"/>
  <c r="C16" i="65"/>
  <c r="BD2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G4" i="64"/>
  <c r="AG2" i="64"/>
  <c r="AY4" i="64"/>
  <c r="AV4" i="64"/>
  <c r="C15" i="64" s="1"/>
  <c r="O4" i="64"/>
  <c r="EH4" i="64"/>
  <c r="EH2" i="64" s="1"/>
  <c r="EE9" i="64" s="1"/>
  <c r="E25" i="64" s="1"/>
  <c r="D16" i="65"/>
  <c r="AS9" i="65"/>
  <c r="E15" i="65" s="1"/>
  <c r="CF4" i="64"/>
  <c r="CF2" i="64" s="1"/>
  <c r="CC9" i="64" s="1"/>
  <c r="BD4" i="64"/>
  <c r="BD2" i="64" s="1"/>
  <c r="D16" i="64" s="1"/>
  <c r="AV2" i="64"/>
  <c r="AS9" i="64" s="1"/>
  <c r="E15" i="64" s="1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22" i="64" l="1"/>
  <c r="C16" i="64"/>
  <c r="D15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3" i="63"/>
  <c r="J2" i="63"/>
  <c r="E2" i="63"/>
  <c r="B2" i="63"/>
  <c r="I3" i="63"/>
  <c r="G3" i="63"/>
  <c r="G2" i="63"/>
  <c r="L3" i="63"/>
  <c r="B3" i="63"/>
  <c r="C2" i="63"/>
  <c r="H2" i="63"/>
  <c r="D3" i="63"/>
  <c r="C3" i="63"/>
  <c r="L2" i="63"/>
  <c r="I2" i="63"/>
  <c r="H3" i="63"/>
  <c r="D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<sst xmlns="http://schemas.openxmlformats.org/spreadsheetml/2006/main" count="2056" uniqueCount="46">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</sst>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opLeftCell="AS1" workbookViewId="0">
      <selection activeCell="AU25" sqref="AU25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1323.6706451612231</v>
      </c>
      <c r="H2" s="2"/>
      <c r="I2" s="6" t="s">
        <v>12</v>
      </c>
      <c r="J2" s="2"/>
      <c r="K2" s="7" t="s">
        <v>13</v>
      </c>
      <c r="L2" s="3">
        <f>L4*I6*L9/100*100</f>
        <v>21.962578540740743</v>
      </c>
      <c r="M2" s="8" t="s">
        <v>14</v>
      </c>
      <c r="N2" s="9"/>
      <c r="O2" s="2">
        <f>ABS(S7-S6)/ABS(T7-T6)*1000</f>
        <v>3955.0732258062421</v>
      </c>
      <c r="P2" s="2"/>
      <c r="Q2" s="6" t="s">
        <v>15</v>
      </c>
      <c r="R2" s="2"/>
      <c r="S2" s="7" t="s">
        <v>13</v>
      </c>
      <c r="T2" s="3">
        <f>T4*Q6*T9/100*100</f>
        <v>21.37901185185185</v>
      </c>
      <c r="U2" s="8" t="s">
        <v>14</v>
      </c>
      <c r="X2" s="9"/>
      <c r="Y2" s="2">
        <f>ABS(AC7-AC6)/ABS(AD7-AD6)*1000</f>
        <v>2647.3674193546976</v>
      </c>
      <c r="Z2" s="2"/>
      <c r="AA2" s="6" t="s">
        <v>12</v>
      </c>
      <c r="AB2" s="2"/>
      <c r="AC2" s="7" t="s">
        <v>13</v>
      </c>
      <c r="AD2" s="3">
        <f>AD4*AA6*AD9/100*100</f>
        <v>22.775134451851848</v>
      </c>
      <c r="AE2" s="8" t="s">
        <v>14</v>
      </c>
      <c r="AF2" s="9"/>
      <c r="AG2" s="2">
        <f>ABS(AK7-AK6)/ABS(AL7-AL6)*1000</f>
        <v>673.70037049183918</v>
      </c>
      <c r="AH2" s="2"/>
      <c r="AI2" s="6" t="s">
        <v>15</v>
      </c>
      <c r="AJ2" s="2"/>
      <c r="AK2" s="7" t="s">
        <v>13</v>
      </c>
      <c r="AL2" s="3">
        <f>AL4*AI6*AL9/100*100</f>
        <v>21.430384422222222</v>
      </c>
      <c r="AM2" s="8" t="s">
        <v>14</v>
      </c>
      <c r="AP2" s="9"/>
      <c r="AQ2" s="2">
        <f>ABS(AU7-AU6)/ABS(AV7-AV6)*1000</f>
        <v>1601.8496052632781</v>
      </c>
      <c r="AR2" s="2"/>
      <c r="AS2" s="6" t="s">
        <v>12</v>
      </c>
      <c r="AT2" s="2"/>
      <c r="AU2" s="7" t="s">
        <v>13</v>
      </c>
      <c r="AV2" s="3">
        <f>AV4*AS6*AV9/100*100</f>
        <v>22.858142116049375</v>
      </c>
      <c r="AW2" s="8" t="s">
        <v>14</v>
      </c>
      <c r="AX2" s="9"/>
      <c r="AY2" s="2">
        <f>ABS(BC7-BC6)/ABS(BD7-BD6)*1000</f>
        <v>1379.3333400002255</v>
      </c>
      <c r="AZ2" s="2"/>
      <c r="BA2" s="6" t="s">
        <v>15</v>
      </c>
      <c r="BB2" s="2"/>
      <c r="BC2" s="7" t="s">
        <v>13</v>
      </c>
      <c r="BD2" s="3">
        <f>BD4*BA6*BD9/100*100</f>
        <v>21.487671400000004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1.78955</v>
      </c>
      <c r="J3" s="2"/>
      <c r="K3" s="10">
        <f>INDEX(L11:L1056,MATCH(I3,K11:K1056,0))</f>
        <v>-0.24154074074074075</v>
      </c>
      <c r="L3" s="26" t="s">
        <v>16</v>
      </c>
      <c r="M3" s="11">
        <f>M9</f>
        <v>21.962578540740743</v>
      </c>
      <c r="N3" s="9"/>
      <c r="O3" s="2" t="s">
        <v>44</v>
      </c>
      <c r="P3" s="2"/>
      <c r="Q3" s="2">
        <f>INDEX(S11:S1056,MATCH(0,T11:T1056,-1))</f>
        <v>1.7779499999999999</v>
      </c>
      <c r="R3" s="2"/>
      <c r="S3" s="10">
        <f>INDEX(T11:T1056,MATCH(Q3,S11:S1056,0))</f>
        <v>0.32405185185185187</v>
      </c>
      <c r="T3" s="26" t="s">
        <v>16</v>
      </c>
      <c r="U3" s="11">
        <f>U9</f>
        <v>21.37901185185185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-0.56242716049382713</v>
      </c>
      <c r="AD3" s="26" t="s">
        <v>16</v>
      </c>
      <c r="AE3" s="11">
        <f>AE9</f>
        <v>22.775134451851851</v>
      </c>
      <c r="AF3" s="9"/>
      <c r="AG3" s="2" t="s">
        <v>44</v>
      </c>
      <c r="AH3" s="2"/>
      <c r="AI3" s="2">
        <f>INDEX(AK11:AK1056,MATCH(0,AL11:AL1056,-1))</f>
        <v>1.7724599999999999</v>
      </c>
      <c r="AJ3" s="2"/>
      <c r="AK3" s="10">
        <f>INDEX(AL11:AL1056,MATCH(AI3,AK11:AK1056,0))</f>
        <v>1.0274246913580245</v>
      </c>
      <c r="AL3" s="26" t="s">
        <v>16</v>
      </c>
      <c r="AM3" s="11">
        <f>AM9</f>
        <v>21.430384422222222</v>
      </c>
      <c r="AP3" s="9"/>
      <c r="AQ3" s="2" t="s">
        <v>44</v>
      </c>
      <c r="AR3" s="2"/>
      <c r="AS3" s="2">
        <f>INDEX(AU11:AU856,MATCH(0,AV11:AV856,1))</f>
        <v>1.78894</v>
      </c>
      <c r="AT3" s="2"/>
      <c r="AU3" s="10">
        <f>INDEX(AV11:AV1056,MATCH(AS3,AU11:AU1056,0))</f>
        <v>-1.1585382716049382</v>
      </c>
      <c r="AV3" s="26" t="s">
        <v>16</v>
      </c>
      <c r="AW3" s="11">
        <f>AW9</f>
        <v>22.858142116049379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0.72752345679012342</v>
      </c>
      <c r="BD3" s="26" t="s">
        <v>16</v>
      </c>
      <c r="BE3" s="11">
        <f>BE9</f>
        <v>21.4876714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4.4235538707508946</v>
      </c>
      <c r="H4" s="2"/>
      <c r="I4" s="2">
        <f>INDEX(K11:K1000,1+MATCH(0,L11:L856,1))</f>
        <v>1.7837499999999999</v>
      </c>
      <c r="J4" s="2"/>
      <c r="K4" s="10">
        <f>INDEX(L11:L1056,MATCH(I4,K11:K1056,0))</f>
        <v>1.0696222222222223</v>
      </c>
      <c r="L4" s="25">
        <f>M3/(I6*L9)</f>
        <v>0.75005903271496011</v>
      </c>
      <c r="M4" s="8" t="s">
        <v>17</v>
      </c>
      <c r="N4" s="9"/>
      <c r="O4" s="2">
        <f>ABS(Q3-Q4)/ABS(S3-S4)*1000</f>
        <v>3.3482261387998609</v>
      </c>
      <c r="P4" s="2"/>
      <c r="Q4" s="2">
        <f>INDEX(S11:S856,1+MATCH(0,T11:T856,-1))</f>
        <v>1.7819199999999999</v>
      </c>
      <c r="R4" s="2"/>
      <c r="S4" s="10">
        <f>INDEX(T11:T856,MATCH(Q4,S11:S856,0))</f>
        <v>-0.86165061728395054</v>
      </c>
      <c r="T4" s="25">
        <f>U3/(Q6*T9)</f>
        <v>0.73185059918489725</v>
      </c>
      <c r="U4" s="8" t="s">
        <v>17</v>
      </c>
      <c r="X4" s="9"/>
      <c r="Y4" s="2">
        <f>ABS(AA3-AA4)/ABS(AC3-AC4)*1000</f>
        <v>3.6327467230165209</v>
      </c>
      <c r="Z4" s="2"/>
      <c r="AA4" s="2">
        <f>INDEX(AC11:AC1000,1+MATCH(0,AD11:AD856,1))</f>
        <v>1.7837499999999999</v>
      </c>
      <c r="AB4" s="2"/>
      <c r="AC4" s="10">
        <f>INDEX(AD11:AD1056,MATCH(AA4,AC11:AC1056,0))</f>
        <v>0.78366172839506176</v>
      </c>
      <c r="AD4" s="25">
        <f>AE3/(AA6*AD9)</f>
        <v>0.76287112421547332</v>
      </c>
      <c r="AE4" s="8" t="s">
        <v>17</v>
      </c>
      <c r="AF4" s="9"/>
      <c r="AG4" s="2">
        <f>ABS(AI3-AI4)/ABS(AK3-AK4)*1000</f>
        <v>4.0511472353634019</v>
      </c>
      <c r="AH4" s="2"/>
      <c r="AI4" s="2">
        <f>INDEX(AK11:AK856,1+MATCH(0,AL11:AL856,-1))</f>
        <v>1.77704</v>
      </c>
      <c r="AJ4" s="2"/>
      <c r="AK4" s="10">
        <f>INDEX(AL11:AL856,MATCH(AI4,AK11:AK856,0))</f>
        <v>-0.10311925925925926</v>
      </c>
      <c r="AL4" s="25">
        <f>AM3/(AI6*AL9)</f>
        <v>0.72324411878486505</v>
      </c>
      <c r="AM4" s="8" t="s">
        <v>17</v>
      </c>
      <c r="AP4" s="9"/>
      <c r="AQ4" s="2">
        <f>ABS(AS3-AS4)/ABS(AU3-AU4)*1000</f>
        <v>3.8126568994608796</v>
      </c>
      <c r="AR4" s="2"/>
      <c r="AS4" s="2">
        <f>INDEX(AU11:AU1000,1+MATCH(0,AV11:AV856,1))</f>
        <v>1.78345</v>
      </c>
      <c r="AT4" s="2"/>
      <c r="AU4" s="10">
        <f>INDEX(AV11:AV1056,MATCH(AS4,AU11:AU1056,0))</f>
        <v>0.28140246913580247</v>
      </c>
      <c r="AV4" s="25">
        <f>AW3/(AS6*AV9)</f>
        <v>0.7665922981436325</v>
      </c>
      <c r="AW4" s="8" t="s">
        <v>17</v>
      </c>
      <c r="AX4" s="9"/>
      <c r="AY4" s="2">
        <f>ABS(BA3-BA4)/ABS(BC3-BC4)*1000</f>
        <v>4.4771246014571293</v>
      </c>
      <c r="AZ4" s="2"/>
      <c r="BA4" s="2">
        <f>INDEX(BC11:BC856,1+MATCH(0,BD11:BD856,-1))</f>
        <v>1.7773399999999999</v>
      </c>
      <c r="BB4" s="2"/>
      <c r="BC4" s="10">
        <f>INDEX(BD11:BD856,MATCH(BA4,BC11:BC856,0))</f>
        <v>-0.42946913580246915</v>
      </c>
      <c r="BD4" s="25">
        <f>BE3/(BA6*BD9)</f>
        <v>0.72609949390297612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14.094567901234569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14.19259259259259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14.663456790123456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14.132222222222222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14.622098765432096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14.17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1.7884815315213523</v>
      </c>
      <c r="J6" s="25"/>
      <c r="K6" s="2">
        <f>INDEX(K11:K1056,MATCH(L6,L11:L1056,0))</f>
        <v>8.7310799999999994E-2</v>
      </c>
      <c r="L6" s="10">
        <f>INDEX(L11:L1056,MATCH(0,K11:K1056,-1))</f>
        <v>16.438024691358024</v>
      </c>
      <c r="M6" s="8" t="s">
        <v>22</v>
      </c>
      <c r="N6" s="9"/>
      <c r="O6" s="2"/>
      <c r="P6" s="2"/>
      <c r="Q6" s="27">
        <f>(Q3-Q4)/(S3-S4)*(-S4)+Q4</f>
        <v>1.7790349988806968</v>
      </c>
      <c r="R6" s="27"/>
      <c r="S6" s="2">
        <f>INDEX(S11:S1056,MATCH(T6,T11:T1056,0))</f>
        <v>-8.52966E-2</v>
      </c>
      <c r="T6" s="10">
        <f>INDEX(T11:T1056,MATCH(0,S11:S1056,1))</f>
        <v>16.441851851851851</v>
      </c>
      <c r="U6" s="8" t="s">
        <v>22</v>
      </c>
      <c r="X6" s="9"/>
      <c r="Y6" s="2"/>
      <c r="Z6" s="2"/>
      <c r="AA6" s="25">
        <f>(AA3-AA4)/(AC3-AC4)*(-AC4)+AA4</f>
        <v>1.7865968445757805</v>
      </c>
      <c r="AB6" s="25"/>
      <c r="AC6" s="2">
        <f>INDEX(AC11:AC1056,MATCH(AD6,AD11:AD1056,0))</f>
        <v>7.2265599999999999E-2</v>
      </c>
      <c r="AD6" s="10">
        <f>INDEX(AD11:AD1056,MATCH(0,AC11:AC1056,-1))</f>
        <v>16.682962962962961</v>
      </c>
      <c r="AE6" s="8" t="s">
        <v>22</v>
      </c>
      <c r="AF6" s="9"/>
      <c r="AG6" s="2"/>
      <c r="AH6" s="2"/>
      <c r="AI6" s="27">
        <f>(AI3-AI4)/(AK3-AK4)*(-AK4)+AI4</f>
        <v>1.7766222486979391</v>
      </c>
      <c r="AJ6" s="27"/>
      <c r="AK6" s="2">
        <f>INDEX(AK11:AK1056,MATCH(AL6,AL11:AL1056,0))</f>
        <v>-9.5367400000000001E-3</v>
      </c>
      <c r="AL6" s="10">
        <f>INDEX(AL11:AL1056,MATCH(0,AK11:AK1056,1))</f>
        <v>16.664074074074072</v>
      </c>
      <c r="AM6" s="8" t="s">
        <v>22</v>
      </c>
      <c r="AP6" s="9"/>
      <c r="AQ6" s="2"/>
      <c r="AR6" s="2"/>
      <c r="AS6" s="25">
        <f>(AS3-AS4)/(AU3-AU4)*(-AU4)+AS4</f>
        <v>1.784522891065476</v>
      </c>
      <c r="AT6" s="25"/>
      <c r="AU6" s="2">
        <f>INDEX(AU11:AU1056,MATCH(AV6,AV11:AV1056,0))</f>
        <v>7.2204599999999994E-2</v>
      </c>
      <c r="AV6" s="10">
        <f>INDEX(AV11:AV1056,MATCH(0,AU11:AU1056,-1))</f>
        <v>16.664074074074072</v>
      </c>
      <c r="AW6" s="8" t="s">
        <v>22</v>
      </c>
      <c r="AX6" s="9"/>
      <c r="AY6" s="2"/>
      <c r="AZ6" s="2"/>
      <c r="BA6" s="27">
        <f>(BA3-BA4)/(BC3-BC4)*(-BC4)+BA4</f>
        <v>1.7754172131665322</v>
      </c>
      <c r="BB6" s="27"/>
      <c r="BC6" s="2">
        <f>INDEX(BC11:BC1056,MATCH(BD6,BD11:BD1056,0))</f>
        <v>-4.4799799999999997E-3</v>
      </c>
      <c r="BD6" s="10">
        <f>INDEX(BD11:BD1056,MATCH(0,BC11:BC1056,1))</f>
        <v>16.671604938271606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9.2376700000000006E-2</v>
      </c>
      <c r="L7" s="10">
        <f>INDEX(L11:L856,1+MATCH(0,K11:K856,-1))</f>
        <v>16.441851851851851</v>
      </c>
      <c r="M7" s="12">
        <f>INDEX(K11:K1056,MATCH(M9,M11:M1056,0))</f>
        <v>1.55701</v>
      </c>
      <c r="N7" s="9"/>
      <c r="O7" s="2"/>
      <c r="P7" s="2"/>
      <c r="Q7" s="2"/>
      <c r="R7" s="2"/>
      <c r="S7" s="2">
        <f>INDEX(S11:S1056,MATCH(T7,T11:T1056,0))</f>
        <v>-7.0159899999999997E-2</v>
      </c>
      <c r="T7" s="10">
        <f>INDEX(T11:T1056,2+MATCH(0,S11:S1056,1))</f>
        <v>16.438024691358024</v>
      </c>
      <c r="U7" s="12">
        <f>INDEX(S11:S1056,MATCH(U9,U11:U1056,0))</f>
        <v>1.50543</v>
      </c>
      <c r="X7" s="9"/>
      <c r="Y7" s="2"/>
      <c r="Z7" s="2"/>
      <c r="AA7" s="2"/>
      <c r="AB7" s="2"/>
      <c r="AC7" s="2">
        <f>INDEX(AC11:AC856,MATCH(AD7,AD11:AD856,1))</f>
        <v>8.2397499999999999E-2</v>
      </c>
      <c r="AD7" s="10">
        <f>INDEX(AD11:AD856,1+MATCH(0,AC11:AC856,-1))</f>
        <v>16.679135802469133</v>
      </c>
      <c r="AE7" s="12">
        <f>INDEX(AC11:AC1056,MATCH(AE9,AE11:AE1056,0))</f>
        <v>1.55182</v>
      </c>
      <c r="AF7" s="9"/>
      <c r="AG7" s="2"/>
      <c r="AH7" s="2"/>
      <c r="AI7" s="2"/>
      <c r="AJ7" s="2"/>
      <c r="AK7" s="2">
        <f>INDEX(AK11:AK1056,MATCH(AL7,AL11:AL1056,0))</f>
        <v>6.1035199999999999E-4</v>
      </c>
      <c r="AL7" s="10">
        <f>INDEX(AL11:AL1056,1+MATCH(0,AK11:AK1056,1))</f>
        <v>16.679135802469133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2">
        <f>INDEX(AU11:AU856,MATCH(AV7,AV11:AV856,1))</f>
        <v>0.10226399999999999</v>
      </c>
      <c r="AV7" s="10">
        <f>INDEX(AV11:AV856,1+MATCH(0,AU11:AU856,-1))</f>
        <v>16.645308641975308</v>
      </c>
      <c r="AW7" s="12">
        <f>INDEX(AU11:AU1056,MATCH(AW9,AW11:AW1056,0))</f>
        <v>1.56281</v>
      </c>
      <c r="AX7" s="9"/>
      <c r="AY7" s="2"/>
      <c r="AZ7" s="2"/>
      <c r="BA7" s="2"/>
      <c r="BB7" s="2"/>
      <c r="BC7" s="2">
        <f>INDEX(BC11:BC1056,MATCH(BD7,BD11:BD1056,0))</f>
        <v>6.2866199999999999E-4</v>
      </c>
      <c r="BD7" s="10">
        <f>INDEX(BD11:BD1056,1+MATCH(0,BC11:BC1056,1))</f>
        <v>16.667901234567903</v>
      </c>
      <c r="BE7" s="12">
        <f>INDEX(BC11:BC1056,MATCH(BE9,BE11:BE1056,0))</f>
        <v>1.5155000000000001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2.6570955127439762</v>
      </c>
      <c r="J9" s="2"/>
      <c r="K9" s="2"/>
      <c r="L9" s="3">
        <f>(L6-L7)/(K6-K7)*(-K7)+L7</f>
        <v>16.372063570047999</v>
      </c>
      <c r="M9" s="15">
        <f>MAX(M11:M1056)</f>
        <v>21.962578540740743</v>
      </c>
      <c r="N9" s="9"/>
      <c r="O9" s="2"/>
      <c r="P9" s="2"/>
      <c r="Q9" s="2"/>
      <c r="R9" s="2"/>
      <c r="S9" s="2"/>
      <c r="T9" s="3">
        <f>(T6-T7)/(S6-S7)*(-S7)+T7</f>
        <v>16.420285474915147</v>
      </c>
      <c r="U9" s="15">
        <f>MAX(U11:U1056)</f>
        <v>21.37901185185185</v>
      </c>
      <c r="X9" s="9"/>
      <c r="Y9" s="2"/>
      <c r="Z9" s="2"/>
      <c r="AA9" s="14">
        <f>(MAX(AD2,AL2)-MIN(AD2,AL2))/MAX(AD2,AL2)%</f>
        <v>5.9044658220240915</v>
      </c>
      <c r="AB9" s="2"/>
      <c r="AC9" s="2"/>
      <c r="AD9" s="3">
        <f>(AD6-AD7)/(AC6-AC7)*(-AC7)+AD7</f>
        <v>16.710260118420745</v>
      </c>
      <c r="AE9" s="15">
        <f>MAX(AE11:AE1056)</f>
        <v>22.775134451851851</v>
      </c>
      <c r="AF9" s="9"/>
      <c r="AG9" s="2"/>
      <c r="AH9" s="2"/>
      <c r="AI9" s="2"/>
      <c r="AJ9" s="2"/>
      <c r="AK9" s="2"/>
      <c r="AL9" s="3">
        <f>(AL6-AL7)/(AK6-AK7)*(-AK7)+AL7</f>
        <v>16.678229832951033</v>
      </c>
      <c r="AM9" s="15">
        <f>MAX(AM11:AM1056)</f>
        <v>21.430384422222222</v>
      </c>
      <c r="AP9" s="9"/>
      <c r="AQ9" s="2"/>
      <c r="AR9" s="2"/>
      <c r="AS9" s="14">
        <f>(MAX(AV2,BD2)-MIN(AV2,BD2))/MAX(AV2,BD2)%</f>
        <v>5.9955472719155241</v>
      </c>
      <c r="AT9" s="2"/>
      <c r="AU9" s="2"/>
      <c r="AV9" s="3">
        <f>(AV6-AV7)/(AU6-AU7)*(-AU7)+AV7</f>
        <v>16.709149841338835</v>
      </c>
      <c r="AW9" s="15">
        <f>MAX(AW11:AW1056)</f>
        <v>22.858142116049379</v>
      </c>
      <c r="AX9" s="9"/>
      <c r="AY9" s="2"/>
      <c r="AZ9" s="2"/>
      <c r="BA9" s="2"/>
      <c r="BB9" s="2"/>
      <c r="BC9" s="2"/>
      <c r="BD9" s="3">
        <f>(BD6-BD7)/(BC6-BC7)*(-BC7)+BD7</f>
        <v>16.668357006919493</v>
      </c>
      <c r="BE9" s="15">
        <f>MAX(BE11:BE1056)</f>
        <v>21.4876714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1.7884815315213523</v>
      </c>
      <c r="B11" s="18">
        <f>IFERROR(L9,0)</f>
        <v>16.372063570047999</v>
      </c>
      <c r="C11" s="19">
        <f>IFERROR(L4,0)</f>
        <v>0.75005903271496011</v>
      </c>
      <c r="D11" s="20">
        <f>IFERROR(L2,0)</f>
        <v>21.962578540740743</v>
      </c>
      <c r="E11" s="20">
        <f>IFERROR(I9,0)</f>
        <v>2.6570955127439762</v>
      </c>
      <c r="F11" s="9"/>
      <c r="G11" s="21">
        <v>1.7948900000000001</v>
      </c>
      <c r="H11" s="21">
        <v>5.03139</v>
      </c>
      <c r="I11" s="21">
        <v>1.4117400000000001E-3</v>
      </c>
      <c r="J11" s="21">
        <v>1</v>
      </c>
      <c r="K11" s="21">
        <v>1.79413</v>
      </c>
      <c r="L11">
        <f>-I11/$F$2*1000</f>
        <v>-1.7428888888888889</v>
      </c>
      <c r="M11">
        <f>L11*G11</f>
        <v>-3.128293837777778</v>
      </c>
      <c r="N11" s="9"/>
      <c r="O11" s="21">
        <v>-9.49097E-2</v>
      </c>
      <c r="P11" s="21">
        <v>8.8505800000000008</v>
      </c>
      <c r="Q11" s="21">
        <v>-1.33545E-2</v>
      </c>
      <c r="R11" s="21">
        <v>1</v>
      </c>
      <c r="S11" s="21">
        <v>-9.5397899999999994E-2</v>
      </c>
      <c r="T11">
        <f>-Q11/$F$2*1000</f>
        <v>16.487037037037037</v>
      </c>
      <c r="U11">
        <f>T11*O11</f>
        <v>-1.5647797390740741</v>
      </c>
      <c r="V11" s="22"/>
      <c r="W11" s="23"/>
      <c r="X11" s="9"/>
      <c r="Y11" s="21">
        <v>1.7948900000000001</v>
      </c>
      <c r="Z11" s="21">
        <v>14.3306</v>
      </c>
      <c r="AA11" s="21">
        <v>1.7599499999999999E-3</v>
      </c>
      <c r="AB11" s="21">
        <v>1</v>
      </c>
      <c r="AC11" s="21">
        <v>1.79382</v>
      </c>
      <c r="AD11">
        <f>-AA11/$F$2*1000</f>
        <v>-2.1727777777777773</v>
      </c>
      <c r="AE11">
        <f>AD11*Y11</f>
        <v>-3.8998971055555547</v>
      </c>
      <c r="AF11" s="9"/>
      <c r="AG11" s="21">
        <v>-9.49097E-2</v>
      </c>
      <c r="AH11" s="21">
        <v>18.149799999999999</v>
      </c>
      <c r="AI11" s="21">
        <v>-1.3543700000000001E-2</v>
      </c>
      <c r="AJ11" s="21">
        <v>1</v>
      </c>
      <c r="AK11" s="21">
        <v>-9.5275899999999997E-2</v>
      </c>
      <c r="AL11">
        <f>-AI11/$F$2*1000</f>
        <v>16.720617283950617</v>
      </c>
      <c r="AM11">
        <f>AL11*AG11</f>
        <v>-1.5869487702345679</v>
      </c>
      <c r="AP11" s="9"/>
      <c r="AQ11" s="21">
        <v>1.7948900000000001</v>
      </c>
      <c r="AR11" s="21">
        <v>23.666799999999999</v>
      </c>
      <c r="AS11" s="21">
        <v>2.3138400000000002E-3</v>
      </c>
      <c r="AT11" s="21">
        <v>1</v>
      </c>
      <c r="AU11" s="21">
        <v>1.79413</v>
      </c>
      <c r="AV11">
        <f>-AS11/$F$2*1000</f>
        <v>-2.8565925925925924</v>
      </c>
      <c r="AW11">
        <f>AV11*AQ11</f>
        <v>-5.1272694785185182</v>
      </c>
      <c r="AX11" s="9"/>
      <c r="AY11" s="21">
        <v>-9.49097E-2</v>
      </c>
      <c r="AZ11" s="21">
        <v>27.486000000000001</v>
      </c>
      <c r="BA11" s="21">
        <v>-1.3507099999999999E-2</v>
      </c>
      <c r="BB11" s="21">
        <v>1</v>
      </c>
      <c r="BC11" s="21">
        <v>-9.5367400000000005E-2</v>
      </c>
      <c r="BD11">
        <f>-BA11/$F$2*1000</f>
        <v>16.67543209876543</v>
      </c>
      <c r="BE11">
        <f>BD11*AY11</f>
        <v>-1.5826602578641973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1.7790349988806968</v>
      </c>
      <c r="B12" s="18">
        <f>IFERROR(T9,0)</f>
        <v>16.420285474915147</v>
      </c>
      <c r="C12" s="19">
        <f>IFERROR(T4,0)</f>
        <v>0.73185059918489725</v>
      </c>
      <c r="D12" s="20">
        <f>IFERROR(T2,0)</f>
        <v>21.37901185185185</v>
      </c>
      <c r="E12" s="20"/>
      <c r="F12" s="9"/>
      <c r="G12" s="21">
        <v>1.78986</v>
      </c>
      <c r="H12" s="21">
        <v>5.0414599999999998</v>
      </c>
      <c r="I12" s="21">
        <v>1.9564800000000001E-4</v>
      </c>
      <c r="J12" s="21">
        <v>2</v>
      </c>
      <c r="K12" s="21">
        <v>1.78955</v>
      </c>
      <c r="L12">
        <f t="shared" ref="L12:L75" si="0">-I12/$F$2*1000</f>
        <v>-0.24154074074074075</v>
      </c>
      <c r="M12">
        <f t="shared" ref="M12:M75" si="1">L12*G12</f>
        <v>-0.43232411022222222</v>
      </c>
      <c r="N12" s="9"/>
      <c r="O12" s="21">
        <v>-8.9874300000000004E-2</v>
      </c>
      <c r="P12" s="21">
        <v>8.8606499999999997</v>
      </c>
      <c r="Q12" s="21">
        <v>-1.33636E-2</v>
      </c>
      <c r="R12" s="21">
        <v>2</v>
      </c>
      <c r="S12" s="21">
        <v>-9.0209999999999999E-2</v>
      </c>
      <c r="T12">
        <f t="shared" ref="T12:T75" si="2">-Q12/$F$2*1000</f>
        <v>16.498271604938271</v>
      </c>
      <c r="U12">
        <f t="shared" ref="U12:U75" si="3">T12*O12</f>
        <v>-1.4827706117037036</v>
      </c>
      <c r="V12" s="22"/>
      <c r="W12" s="23"/>
      <c r="X12" s="9"/>
      <c r="Y12" s="21">
        <v>1.78986</v>
      </c>
      <c r="Z12" s="21">
        <v>14.3407</v>
      </c>
      <c r="AA12" s="21">
        <v>4.5556600000000002E-4</v>
      </c>
      <c r="AB12" s="21">
        <v>2</v>
      </c>
      <c r="AC12" s="21">
        <v>1.78864</v>
      </c>
      <c r="AD12">
        <f t="shared" ref="AD12:AD75" si="4">-AA12/$F$2*1000</f>
        <v>-0.56242716049382713</v>
      </c>
      <c r="AE12">
        <f t="shared" ref="AE12:AE75" si="5">AD12*Y12</f>
        <v>-1.0066658774814814</v>
      </c>
      <c r="AF12" s="9"/>
      <c r="AG12" s="21">
        <v>-8.9874300000000004E-2</v>
      </c>
      <c r="AH12" s="21">
        <v>18.1599</v>
      </c>
      <c r="AI12" s="21">
        <v>-1.3543700000000001E-2</v>
      </c>
      <c r="AJ12" s="21">
        <v>2</v>
      </c>
      <c r="AK12" s="21">
        <v>-9.0240500000000001E-2</v>
      </c>
      <c r="AL12">
        <f t="shared" ref="AL12:AL75" si="6">-AI12/$F$2*1000</f>
        <v>16.720617283950617</v>
      </c>
      <c r="AM12">
        <f t="shared" ref="AM12:AM75" si="7">AL12*AG12</f>
        <v>-1.5027537739629631</v>
      </c>
      <c r="AP12" s="9"/>
      <c r="AQ12" s="21">
        <v>1.78986</v>
      </c>
      <c r="AR12" s="21">
        <v>23.6769</v>
      </c>
      <c r="AS12" s="21">
        <v>9.3841599999999997E-4</v>
      </c>
      <c r="AT12" s="21">
        <v>2</v>
      </c>
      <c r="AU12" s="21">
        <v>1.78894</v>
      </c>
      <c r="AV12">
        <f t="shared" ref="AV12:AV75" si="8">-AS12/$F$2*1000</f>
        <v>-1.1585382716049382</v>
      </c>
      <c r="AW12">
        <f t="shared" ref="AW12:AW75" si="9">AV12*AQ12</f>
        <v>-2.0736213108148145</v>
      </c>
      <c r="AX12" s="9"/>
      <c r="AY12" s="21">
        <v>-8.9874300000000004E-2</v>
      </c>
      <c r="AZ12" s="21">
        <v>27.496099999999998</v>
      </c>
      <c r="BA12" s="21">
        <v>-1.34979E-2</v>
      </c>
      <c r="BB12" s="21">
        <v>2</v>
      </c>
      <c r="BC12" s="21">
        <v>-9.0331999999999996E-2</v>
      </c>
      <c r="BD12">
        <f t="shared" ref="BD12:BD75" si="10">-BA12/$F$2*1000</f>
        <v>16.664074074074072</v>
      </c>
      <c r="BE12">
        <f t="shared" ref="BE12:BE75" si="11">BD12*AY12</f>
        <v>-1.4976719925555555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1.7865968445757805</v>
      </c>
      <c r="B13" s="18">
        <f>IFERROR(AD9,0)</f>
        <v>16.710260118420745</v>
      </c>
      <c r="C13" s="19">
        <f>IFERROR(AD4,0)</f>
        <v>0.76287112421547332</v>
      </c>
      <c r="D13" s="20">
        <f>IFERROR(AD2,0)</f>
        <v>22.775134451851848</v>
      </c>
      <c r="E13" s="20">
        <f>IFERROR(AA9,0)</f>
        <v>5.9044658220240915</v>
      </c>
      <c r="F13" s="9"/>
      <c r="G13" s="21">
        <v>1.7848200000000001</v>
      </c>
      <c r="H13" s="21">
        <v>5.0515299999999996</v>
      </c>
      <c r="I13" s="21">
        <v>-8.6639400000000004E-4</v>
      </c>
      <c r="J13" s="21">
        <v>3</v>
      </c>
      <c r="K13" s="21">
        <v>1.7837499999999999</v>
      </c>
      <c r="L13">
        <f t="shared" si="0"/>
        <v>1.0696222222222223</v>
      </c>
      <c r="M13">
        <f t="shared" si="1"/>
        <v>1.9090831346666668</v>
      </c>
      <c r="N13" s="9"/>
      <c r="O13" s="21">
        <v>-8.4838899999999995E-2</v>
      </c>
      <c r="P13" s="21">
        <v>8.8707200000000004</v>
      </c>
      <c r="Q13" s="21">
        <v>-1.3317900000000001E-2</v>
      </c>
      <c r="R13" s="21">
        <v>3</v>
      </c>
      <c r="S13" s="21">
        <v>-8.52966E-2</v>
      </c>
      <c r="T13">
        <f t="shared" si="2"/>
        <v>16.441851851851851</v>
      </c>
      <c r="U13">
        <f t="shared" si="3"/>
        <v>-1.3949086250740739</v>
      </c>
      <c r="V13" s="22"/>
      <c r="W13" s="23"/>
      <c r="X13" s="9"/>
      <c r="Y13" s="21">
        <v>1.7848200000000001</v>
      </c>
      <c r="Z13" s="21">
        <v>14.3508</v>
      </c>
      <c r="AA13" s="21">
        <v>-6.3476600000000004E-4</v>
      </c>
      <c r="AB13" s="21">
        <v>3</v>
      </c>
      <c r="AC13" s="21">
        <v>1.7837499999999999</v>
      </c>
      <c r="AD13">
        <f t="shared" si="4"/>
        <v>0.78366172839506176</v>
      </c>
      <c r="AE13">
        <f t="shared" si="5"/>
        <v>1.3986951260740741</v>
      </c>
      <c r="AF13" s="9"/>
      <c r="AG13" s="21">
        <v>-8.4838899999999995E-2</v>
      </c>
      <c r="AH13" s="21">
        <v>18.169899999999998</v>
      </c>
      <c r="AI13" s="21">
        <v>-1.3549800000000001E-2</v>
      </c>
      <c r="AJ13" s="21">
        <v>3</v>
      </c>
      <c r="AK13" s="21">
        <v>-8.5266099999999997E-2</v>
      </c>
      <c r="AL13">
        <f t="shared" si="6"/>
        <v>16.728148148148147</v>
      </c>
      <c r="AM13">
        <f t="shared" si="7"/>
        <v>-1.4191976879259258</v>
      </c>
      <c r="AP13" s="9"/>
      <c r="AQ13" s="21">
        <v>1.7848200000000001</v>
      </c>
      <c r="AR13" s="21">
        <v>23.687000000000001</v>
      </c>
      <c r="AS13" s="21">
        <v>-2.2793600000000001E-4</v>
      </c>
      <c r="AT13" s="21">
        <v>3</v>
      </c>
      <c r="AU13" s="21">
        <v>1.78345</v>
      </c>
      <c r="AV13">
        <f t="shared" si="8"/>
        <v>0.28140246913580247</v>
      </c>
      <c r="AW13">
        <f t="shared" si="9"/>
        <v>0.50225275496296296</v>
      </c>
      <c r="AX13" s="9"/>
      <c r="AY13" s="21">
        <v>-8.4838899999999995E-2</v>
      </c>
      <c r="AZ13" s="21">
        <v>27.5062</v>
      </c>
      <c r="BA13" s="21">
        <v>-1.3494900000000001E-2</v>
      </c>
      <c r="BB13" s="21">
        <v>3</v>
      </c>
      <c r="BC13" s="21">
        <v>-8.5205100000000006E-2</v>
      </c>
      <c r="BD13">
        <f t="shared" si="10"/>
        <v>16.660370370370369</v>
      </c>
      <c r="BE13">
        <f t="shared" si="11"/>
        <v>-1.4134474958148147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1.7766222486979391</v>
      </c>
      <c r="B14" s="18">
        <f>IFERROR(AL9,0)</f>
        <v>16.678229832951033</v>
      </c>
      <c r="C14" s="19">
        <f>IFERROR(AL4,0)</f>
        <v>0.72324411878486505</v>
      </c>
      <c r="D14" s="20">
        <f>IFERROR(AL2,0)</f>
        <v>21.430384422222222</v>
      </c>
      <c r="E14" s="20"/>
      <c r="F14" s="9"/>
      <c r="G14" s="21">
        <v>1.77979</v>
      </c>
      <c r="H14" s="21">
        <v>5.0616000000000003</v>
      </c>
      <c r="I14" s="21">
        <v>-1.8136599999999999E-3</v>
      </c>
      <c r="J14" s="21">
        <v>4</v>
      </c>
      <c r="K14" s="21">
        <v>1.7791699999999999</v>
      </c>
      <c r="L14">
        <f t="shared" si="0"/>
        <v>2.239086419753086</v>
      </c>
      <c r="M14">
        <f t="shared" si="1"/>
        <v>3.985103619012345</v>
      </c>
      <c r="N14" s="9"/>
      <c r="O14" s="21">
        <v>-7.9803499999999999E-2</v>
      </c>
      <c r="P14" s="21">
        <v>8.8807899999999993</v>
      </c>
      <c r="Q14" s="21">
        <v>-1.33575E-2</v>
      </c>
      <c r="R14" s="21">
        <v>4</v>
      </c>
      <c r="S14" s="21">
        <v>-8.0230700000000002E-2</v>
      </c>
      <c r="T14">
        <f t="shared" si="2"/>
        <v>16.49074074074074</v>
      </c>
      <c r="U14">
        <f t="shared" si="3"/>
        <v>-1.3160188287037036</v>
      </c>
      <c r="V14" s="22"/>
      <c r="W14" s="23"/>
      <c r="X14" s="9"/>
      <c r="Y14" s="21">
        <v>1.77979</v>
      </c>
      <c r="Z14" s="21">
        <v>14.360799999999999</v>
      </c>
      <c r="AA14" s="21">
        <v>-1.62262E-3</v>
      </c>
      <c r="AB14" s="21">
        <v>4</v>
      </c>
      <c r="AC14" s="21">
        <v>1.7791699999999999</v>
      </c>
      <c r="AD14">
        <f t="shared" si="4"/>
        <v>2.0032345679012344</v>
      </c>
      <c r="AE14">
        <f t="shared" si="5"/>
        <v>3.565336851604938</v>
      </c>
      <c r="AF14" s="9"/>
      <c r="AG14" s="21">
        <v>-7.9803499999999999E-2</v>
      </c>
      <c r="AH14" s="21">
        <v>18.18</v>
      </c>
      <c r="AI14" s="21">
        <v>-1.35529E-2</v>
      </c>
      <c r="AJ14" s="21">
        <v>4</v>
      </c>
      <c r="AK14" s="21">
        <v>-8.0200199999999999E-2</v>
      </c>
      <c r="AL14">
        <f t="shared" si="6"/>
        <v>16.731975308641974</v>
      </c>
      <c r="AM14">
        <f t="shared" si="7"/>
        <v>-1.3352701915432097</v>
      </c>
      <c r="AP14" s="9"/>
      <c r="AQ14" s="21">
        <v>1.77979</v>
      </c>
      <c r="AR14" s="21">
        <v>23.697099999999999</v>
      </c>
      <c r="AS14" s="21">
        <v>-1.27319E-3</v>
      </c>
      <c r="AT14" s="21">
        <v>4</v>
      </c>
      <c r="AU14" s="21">
        <v>1.78009</v>
      </c>
      <c r="AV14">
        <f t="shared" si="8"/>
        <v>1.5718395061728394</v>
      </c>
      <c r="AW14">
        <f t="shared" si="9"/>
        <v>2.7975442346913577</v>
      </c>
      <c r="AX14" s="9"/>
      <c r="AY14" s="21">
        <v>-7.9803499999999999E-2</v>
      </c>
      <c r="AZ14" s="21">
        <v>27.516200000000001</v>
      </c>
      <c r="BA14" s="21">
        <v>-1.3510100000000001E-2</v>
      </c>
      <c r="BB14" s="21">
        <v>4</v>
      </c>
      <c r="BC14" s="21">
        <v>-8.0230700000000002E-2</v>
      </c>
      <c r="BD14">
        <f t="shared" si="10"/>
        <v>16.679135802469133</v>
      </c>
      <c r="BE14">
        <f t="shared" si="11"/>
        <v>-1.3310534140123456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1.784522891065476</v>
      </c>
      <c r="B15" s="18">
        <f>IFERROR(AV9,0)</f>
        <v>16.709149841338835</v>
      </c>
      <c r="C15" s="19">
        <f>IFERROR(AV4,0)</f>
        <v>0.7665922981436325</v>
      </c>
      <c r="D15" s="20">
        <f>IFERROR(AV2,0)</f>
        <v>22.858142116049375</v>
      </c>
      <c r="E15" s="20">
        <f>IFERROR(AS9,0)</f>
        <v>5.9955472719155241</v>
      </c>
      <c r="F15" s="9"/>
      <c r="G15" s="21">
        <v>1.77475</v>
      </c>
      <c r="H15" s="21">
        <v>5.0716799999999997</v>
      </c>
      <c r="I15" s="21">
        <v>-2.6644899999999998E-3</v>
      </c>
      <c r="J15" s="21">
        <v>5</v>
      </c>
      <c r="K15" s="21">
        <v>1.77399</v>
      </c>
      <c r="L15">
        <f t="shared" si="0"/>
        <v>3.2894938271604932</v>
      </c>
      <c r="M15">
        <f t="shared" si="1"/>
        <v>5.8380291697530851</v>
      </c>
      <c r="N15" s="9"/>
      <c r="O15" s="21">
        <v>-7.4768100000000004E-2</v>
      </c>
      <c r="P15" s="21">
        <v>8.89086</v>
      </c>
      <c r="Q15" s="21">
        <v>-1.33209E-2</v>
      </c>
      <c r="R15" s="21">
        <v>5</v>
      </c>
      <c r="S15" s="21">
        <v>-7.5225799999999995E-2</v>
      </c>
      <c r="T15">
        <f t="shared" si="2"/>
        <v>16.445555555555554</v>
      </c>
      <c r="U15">
        <f t="shared" si="3"/>
        <v>-1.2296029423333332</v>
      </c>
      <c r="V15" s="22"/>
      <c r="W15" s="23"/>
      <c r="X15" s="9"/>
      <c r="Y15" s="21">
        <v>1.77475</v>
      </c>
      <c r="Z15" s="21">
        <v>14.370900000000001</v>
      </c>
      <c r="AA15" s="21">
        <v>-2.4993900000000002E-3</v>
      </c>
      <c r="AB15" s="21">
        <v>5</v>
      </c>
      <c r="AC15" s="21">
        <v>1.7742899999999999</v>
      </c>
      <c r="AD15">
        <f t="shared" si="4"/>
        <v>3.0856666666666666</v>
      </c>
      <c r="AE15">
        <f t="shared" si="5"/>
        <v>5.476286916666667</v>
      </c>
      <c r="AF15" s="9"/>
      <c r="AG15" s="21">
        <v>-7.4768100000000004E-2</v>
      </c>
      <c r="AH15" s="21">
        <v>18.190100000000001</v>
      </c>
      <c r="AI15" s="21">
        <v>-1.35651E-2</v>
      </c>
      <c r="AJ15" s="21">
        <v>5</v>
      </c>
      <c r="AK15" s="21">
        <v>-7.5225799999999995E-2</v>
      </c>
      <c r="AL15">
        <f t="shared" si="6"/>
        <v>16.747037037037035</v>
      </c>
      <c r="AM15">
        <f t="shared" si="7"/>
        <v>-1.2521441398888888</v>
      </c>
      <c r="AP15" s="9"/>
      <c r="AQ15" s="21">
        <v>1.77475</v>
      </c>
      <c r="AR15" s="21">
        <v>23.707100000000001</v>
      </c>
      <c r="AS15" s="21">
        <v>-2.1990999999999998E-3</v>
      </c>
      <c r="AT15" s="21">
        <v>5</v>
      </c>
      <c r="AU15" s="21">
        <v>1.7736799999999999</v>
      </c>
      <c r="AV15">
        <f t="shared" si="8"/>
        <v>2.7149382716049377</v>
      </c>
      <c r="AW15">
        <f t="shared" si="9"/>
        <v>4.8183366975308637</v>
      </c>
      <c r="AX15" s="9"/>
      <c r="AY15" s="21">
        <v>-7.4768100000000004E-2</v>
      </c>
      <c r="AZ15" s="21">
        <v>27.526299999999999</v>
      </c>
      <c r="BA15" s="21">
        <v>-1.35132E-2</v>
      </c>
      <c r="BB15" s="21">
        <v>5</v>
      </c>
      <c r="BC15" s="21">
        <v>-7.5256299999999998E-2</v>
      </c>
      <c r="BD15">
        <f t="shared" si="10"/>
        <v>16.682962962962961</v>
      </c>
      <c r="BE15">
        <f t="shared" si="11"/>
        <v>-1.2473534431111111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1.7754172131665322</v>
      </c>
      <c r="B16" s="18">
        <f>IFERROR(BD9,0)</f>
        <v>16.668357006919493</v>
      </c>
      <c r="C16" s="19">
        <f>IFERROR(BD4,0)</f>
        <v>0.72609949390297612</v>
      </c>
      <c r="D16" s="20">
        <f>IFERROR(BD2,0)</f>
        <v>21.487671400000004</v>
      </c>
      <c r="E16" s="20"/>
      <c r="F16" s="9"/>
      <c r="G16" s="21">
        <v>1.7697099999999999</v>
      </c>
      <c r="H16" s="21">
        <v>5.0817500000000004</v>
      </c>
      <c r="I16" s="21">
        <v>-3.39661E-3</v>
      </c>
      <c r="J16" s="21">
        <v>6</v>
      </c>
      <c r="K16" s="21">
        <v>1.7690999999999999</v>
      </c>
      <c r="L16">
        <f t="shared" si="0"/>
        <v>4.1933456790123458</v>
      </c>
      <c r="M16">
        <f t="shared" si="1"/>
        <v>7.4210057816049382</v>
      </c>
      <c r="N16" s="9"/>
      <c r="O16" s="21">
        <v>-6.9732699999999995E-2</v>
      </c>
      <c r="P16" s="21">
        <v>8.9009300000000007</v>
      </c>
      <c r="Q16" s="21">
        <v>-1.33148E-2</v>
      </c>
      <c r="R16" s="21">
        <v>6</v>
      </c>
      <c r="S16" s="21">
        <v>-7.0159899999999997E-2</v>
      </c>
      <c r="T16">
        <f t="shared" si="2"/>
        <v>16.438024691358024</v>
      </c>
      <c r="U16">
        <f t="shared" si="3"/>
        <v>-1.1462678443950616</v>
      </c>
      <c r="V16" s="22"/>
      <c r="W16" s="23"/>
      <c r="X16" s="9"/>
      <c r="Y16" s="21">
        <v>1.7697099999999999</v>
      </c>
      <c r="Z16" s="21">
        <v>14.381</v>
      </c>
      <c r="AA16" s="21">
        <v>-3.30139E-3</v>
      </c>
      <c r="AB16" s="21">
        <v>6</v>
      </c>
      <c r="AC16" s="21">
        <v>1.7690999999999999</v>
      </c>
      <c r="AD16">
        <f t="shared" si="4"/>
        <v>4.0757901234567901</v>
      </c>
      <c r="AE16">
        <f t="shared" si="5"/>
        <v>7.212966539382716</v>
      </c>
      <c r="AF16" s="9"/>
      <c r="AG16" s="21">
        <v>-6.9732699999999995E-2</v>
      </c>
      <c r="AH16" s="21">
        <v>18.200199999999999</v>
      </c>
      <c r="AI16" s="21">
        <v>-1.35681E-2</v>
      </c>
      <c r="AJ16" s="21">
        <v>6</v>
      </c>
      <c r="AK16" s="21">
        <v>-7.0159899999999997E-2</v>
      </c>
      <c r="AL16">
        <f t="shared" si="6"/>
        <v>16.750740740740738</v>
      </c>
      <c r="AM16">
        <f t="shared" si="7"/>
        <v>-1.1680743788518515</v>
      </c>
      <c r="AP16" s="9"/>
      <c r="AQ16" s="21">
        <v>1.7697099999999999</v>
      </c>
      <c r="AR16" s="21">
        <v>23.717199999999998</v>
      </c>
      <c r="AS16" s="21">
        <v>-3.02185E-3</v>
      </c>
      <c r="AT16" s="21">
        <v>6</v>
      </c>
      <c r="AU16" s="21">
        <v>1.7690999999999999</v>
      </c>
      <c r="AV16">
        <f t="shared" si="8"/>
        <v>3.730679012345679</v>
      </c>
      <c r="AW16">
        <f t="shared" si="9"/>
        <v>6.6022199549382714</v>
      </c>
      <c r="AX16" s="9"/>
      <c r="AY16" s="21">
        <v>-6.9732699999999995E-2</v>
      </c>
      <c r="AZ16" s="21">
        <v>27.5364</v>
      </c>
      <c r="BA16" s="21">
        <v>-1.35193E-2</v>
      </c>
      <c r="BB16" s="21">
        <v>6</v>
      </c>
      <c r="BC16" s="21">
        <v>-7.0159899999999997E-2</v>
      </c>
      <c r="BD16">
        <f t="shared" si="10"/>
        <v>16.690493827160495</v>
      </c>
      <c r="BE16">
        <f t="shared" si="11"/>
        <v>-1.1638731989012345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5.0918200000000002</v>
      </c>
      <c r="I17" s="21">
        <v>-4.0701299999999999E-3</v>
      </c>
      <c r="J17" s="21">
        <v>7</v>
      </c>
      <c r="K17" s="21">
        <v>1.7636099999999999</v>
      </c>
      <c r="L17">
        <f t="shared" si="0"/>
        <v>5.0248518518518512</v>
      </c>
      <c r="M17">
        <f t="shared" si="1"/>
        <v>8.8672555659259249</v>
      </c>
      <c r="N17" s="9"/>
      <c r="O17" s="21">
        <v>-6.4697299999999999E-2</v>
      </c>
      <c r="P17" s="21">
        <v>8.9110099999999992</v>
      </c>
      <c r="Q17" s="21">
        <v>-1.3324000000000001E-2</v>
      </c>
      <c r="R17" s="21">
        <v>7</v>
      </c>
      <c r="S17" s="21">
        <v>-6.5093999999999999E-2</v>
      </c>
      <c r="T17">
        <f t="shared" si="2"/>
        <v>16.449382716049382</v>
      </c>
      <c r="U17">
        <f t="shared" si="3"/>
        <v>-1.0642306483950617</v>
      </c>
      <c r="V17" s="22"/>
      <c r="W17" s="23"/>
      <c r="X17" s="9"/>
      <c r="Y17" s="21">
        <v>1.76468</v>
      </c>
      <c r="Z17" s="21">
        <v>14.391</v>
      </c>
      <c r="AA17" s="21">
        <v>-4.0075700000000002E-3</v>
      </c>
      <c r="AB17" s="21">
        <v>7</v>
      </c>
      <c r="AC17" s="21">
        <v>1.7636099999999999</v>
      </c>
      <c r="AD17">
        <f t="shared" si="4"/>
        <v>4.947617283950617</v>
      </c>
      <c r="AE17">
        <f t="shared" si="5"/>
        <v>8.7309612686419751</v>
      </c>
      <c r="AF17" s="9"/>
      <c r="AG17" s="21">
        <v>-6.4697299999999999E-2</v>
      </c>
      <c r="AH17" s="21">
        <v>18.2102</v>
      </c>
      <c r="AI17" s="21">
        <v>-1.35651E-2</v>
      </c>
      <c r="AJ17" s="21">
        <v>7</v>
      </c>
      <c r="AK17" s="21">
        <v>-6.5155000000000005E-2</v>
      </c>
      <c r="AL17">
        <f t="shared" si="6"/>
        <v>16.747037037037035</v>
      </c>
      <c r="AM17">
        <f t="shared" si="7"/>
        <v>-1.0834880792962962</v>
      </c>
      <c r="AP17" s="9"/>
      <c r="AQ17" s="21">
        <v>1.76468</v>
      </c>
      <c r="AR17" s="21">
        <v>23.7273</v>
      </c>
      <c r="AS17" s="21">
        <v>-3.7551899999999998E-3</v>
      </c>
      <c r="AT17" s="21">
        <v>7</v>
      </c>
      <c r="AU17" s="21">
        <v>1.7636099999999999</v>
      </c>
      <c r="AV17">
        <f t="shared" si="8"/>
        <v>4.6360370370370365</v>
      </c>
      <c r="AW17">
        <f t="shared" si="9"/>
        <v>8.1811218385185178</v>
      </c>
      <c r="AX17" s="9"/>
      <c r="AY17" s="21">
        <v>-6.4697299999999999E-2</v>
      </c>
      <c r="AZ17" s="21">
        <v>27.546500000000002</v>
      </c>
      <c r="BA17" s="21">
        <v>-1.35254E-2</v>
      </c>
      <c r="BB17" s="21">
        <v>7</v>
      </c>
      <c r="BC17" s="21">
        <v>-6.5124500000000002E-2</v>
      </c>
      <c r="BD17">
        <f t="shared" si="10"/>
        <v>16.698024691358025</v>
      </c>
      <c r="BE17">
        <f t="shared" si="11"/>
        <v>-1.0803171128641975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5.10189</v>
      </c>
      <c r="I18" s="21">
        <v>-4.66644E-3</v>
      </c>
      <c r="J18" s="21">
        <v>8</v>
      </c>
      <c r="K18" s="21">
        <v>1.7584200000000001</v>
      </c>
      <c r="L18">
        <f t="shared" si="0"/>
        <v>5.7610370370370365</v>
      </c>
      <c r="M18">
        <f t="shared" si="1"/>
        <v>10.137351211851852</v>
      </c>
      <c r="N18" s="9"/>
      <c r="O18" s="21">
        <v>-5.9661899999999997E-2</v>
      </c>
      <c r="P18" s="21">
        <v>8.9210799999999999</v>
      </c>
      <c r="Q18" s="21">
        <v>-1.3333100000000001E-2</v>
      </c>
      <c r="R18" s="21">
        <v>8</v>
      </c>
      <c r="S18" s="21">
        <v>-6.0119600000000002E-2</v>
      </c>
      <c r="T18">
        <f t="shared" si="2"/>
        <v>16.460617283950615</v>
      </c>
      <c r="U18">
        <f t="shared" si="3"/>
        <v>-0.98207170233333319</v>
      </c>
      <c r="V18" s="22"/>
      <c r="W18" s="23"/>
      <c r="X18" s="9"/>
      <c r="Y18" s="21">
        <v>1.7596400000000001</v>
      </c>
      <c r="Z18" s="21">
        <v>14.4011</v>
      </c>
      <c r="AA18" s="21">
        <v>-4.6499599999999999E-3</v>
      </c>
      <c r="AB18" s="21">
        <v>8</v>
      </c>
      <c r="AC18" s="21">
        <v>1.7587299999999999</v>
      </c>
      <c r="AD18">
        <f t="shared" si="4"/>
        <v>5.7406913580246908</v>
      </c>
      <c r="AE18">
        <f t="shared" si="5"/>
        <v>10.101550141234567</v>
      </c>
      <c r="AF18" s="9"/>
      <c r="AG18" s="21">
        <v>-5.9661899999999997E-2</v>
      </c>
      <c r="AH18" s="21">
        <v>18.220300000000002</v>
      </c>
      <c r="AI18" s="21">
        <v>-1.35651E-2</v>
      </c>
      <c r="AJ18" s="21">
        <v>8</v>
      </c>
      <c r="AK18" s="21">
        <v>-6.0180699999999997E-2</v>
      </c>
      <c r="AL18">
        <f t="shared" si="6"/>
        <v>16.747037037037035</v>
      </c>
      <c r="AM18">
        <f t="shared" si="7"/>
        <v>-0.99916004899999988</v>
      </c>
      <c r="AP18" s="9"/>
      <c r="AQ18" s="21">
        <v>1.7596400000000001</v>
      </c>
      <c r="AR18" s="21">
        <v>23.737300000000001</v>
      </c>
      <c r="AS18" s="21">
        <v>-4.4305400000000002E-3</v>
      </c>
      <c r="AT18" s="21">
        <v>8</v>
      </c>
      <c r="AU18" s="21">
        <v>1.7587299999999999</v>
      </c>
      <c r="AV18">
        <f t="shared" si="8"/>
        <v>5.4698024691358027</v>
      </c>
      <c r="AW18">
        <f t="shared" si="9"/>
        <v>9.6248832167901242</v>
      </c>
      <c r="AX18" s="9"/>
      <c r="AY18" s="21">
        <v>-5.9661899999999997E-2</v>
      </c>
      <c r="AZ18" s="21">
        <v>27.5565</v>
      </c>
      <c r="BA18" s="21">
        <v>-1.3528399999999999E-2</v>
      </c>
      <c r="BB18" s="21">
        <v>8</v>
      </c>
      <c r="BC18" s="21">
        <v>-6.0150099999999998E-2</v>
      </c>
      <c r="BD18">
        <f t="shared" si="10"/>
        <v>16.701728395061725</v>
      </c>
      <c r="BE18">
        <f t="shared" si="11"/>
        <v>-0.99645684933333312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5.1119599999999998</v>
      </c>
      <c r="I19" s="21">
        <v>-5.2154499999999999E-3</v>
      </c>
      <c r="J19" s="21">
        <v>9</v>
      </c>
      <c r="K19" s="21">
        <v>1.7538499999999999</v>
      </c>
      <c r="L19">
        <f t="shared" si="0"/>
        <v>6.438827160493827</v>
      </c>
      <c r="M19">
        <f t="shared" si="1"/>
        <v>11.297630524074075</v>
      </c>
      <c r="N19" s="9"/>
      <c r="O19" s="21">
        <v>-5.4626500000000001E-2</v>
      </c>
      <c r="P19" s="21">
        <v>8.9311500000000006</v>
      </c>
      <c r="Q19" s="21">
        <v>-1.3333100000000001E-2</v>
      </c>
      <c r="R19" s="21">
        <v>9</v>
      </c>
      <c r="S19" s="21">
        <v>-5.5114700000000003E-2</v>
      </c>
      <c r="T19">
        <f t="shared" si="2"/>
        <v>16.460617283950615</v>
      </c>
      <c r="U19">
        <f t="shared" si="3"/>
        <v>-0.89918591006172832</v>
      </c>
      <c r="V19" s="22"/>
      <c r="W19" s="23"/>
      <c r="X19" s="9"/>
      <c r="Y19" s="21">
        <v>1.75461</v>
      </c>
      <c r="Z19" s="21">
        <v>14.411199999999999</v>
      </c>
      <c r="AA19" s="21">
        <v>-5.2337599999999996E-3</v>
      </c>
      <c r="AB19" s="21">
        <v>9</v>
      </c>
      <c r="AC19" s="21">
        <v>1.7535400000000001</v>
      </c>
      <c r="AD19">
        <f t="shared" si="4"/>
        <v>6.4614320987654308</v>
      </c>
      <c r="AE19">
        <f t="shared" si="5"/>
        <v>11.337293374814813</v>
      </c>
      <c r="AF19" s="9"/>
      <c r="AG19" s="21">
        <v>-5.4626500000000001E-2</v>
      </c>
      <c r="AH19" s="21">
        <v>18.230399999999999</v>
      </c>
      <c r="AI19" s="21">
        <v>-1.3559E-2</v>
      </c>
      <c r="AJ19" s="21">
        <v>9</v>
      </c>
      <c r="AK19" s="21">
        <v>-5.5145300000000001E-2</v>
      </c>
      <c r="AL19">
        <f t="shared" si="6"/>
        <v>16.739506172839505</v>
      </c>
      <c r="AM19">
        <f t="shared" si="7"/>
        <v>-0.91442063395061723</v>
      </c>
      <c r="AP19" s="9"/>
      <c r="AQ19" s="21">
        <v>1.75461</v>
      </c>
      <c r="AR19" s="21">
        <v>23.747399999999999</v>
      </c>
      <c r="AS19" s="21">
        <v>-5.0353999999999998E-3</v>
      </c>
      <c r="AT19" s="21">
        <v>9</v>
      </c>
      <c r="AU19" s="21">
        <v>1.7538499999999999</v>
      </c>
      <c r="AV19">
        <f t="shared" si="8"/>
        <v>6.2165432098765425</v>
      </c>
      <c r="AW19">
        <f t="shared" si="9"/>
        <v>10.90760888148148</v>
      </c>
      <c r="AX19" s="9"/>
      <c r="AY19" s="21">
        <v>-5.4626500000000001E-2</v>
      </c>
      <c r="AZ19" s="21">
        <v>27.566600000000001</v>
      </c>
      <c r="BA19" s="21">
        <v>-1.35376E-2</v>
      </c>
      <c r="BB19" s="21">
        <v>9</v>
      </c>
      <c r="BC19" s="21">
        <v>-5.5145300000000001E-2</v>
      </c>
      <c r="BD19">
        <f t="shared" si="10"/>
        <v>16.713086419753086</v>
      </c>
      <c r="BE19">
        <f t="shared" si="11"/>
        <v>-0.91297741530864196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5.1220299999999996</v>
      </c>
      <c r="I20" s="21">
        <v>-5.6976300000000004E-3</v>
      </c>
      <c r="J20" s="21">
        <v>10</v>
      </c>
      <c r="K20" s="21">
        <v>1.7483500000000001</v>
      </c>
      <c r="L20">
        <f t="shared" si="0"/>
        <v>7.0341111111111108</v>
      </c>
      <c r="M20">
        <f t="shared" si="1"/>
        <v>12.306669776666666</v>
      </c>
      <c r="N20" s="9"/>
      <c r="O20" s="21">
        <v>-4.9591099999999999E-2</v>
      </c>
      <c r="P20" s="21">
        <v>8.9412199999999995</v>
      </c>
      <c r="Q20" s="21">
        <v>-1.3333100000000001E-2</v>
      </c>
      <c r="R20" s="21">
        <v>10</v>
      </c>
      <c r="S20" s="21">
        <v>-5.0048799999999997E-2</v>
      </c>
      <c r="T20">
        <f t="shared" si="2"/>
        <v>16.460617283950615</v>
      </c>
      <c r="U20">
        <f t="shared" si="3"/>
        <v>-0.81630011779012335</v>
      </c>
      <c r="V20" s="22"/>
      <c r="W20" s="23"/>
      <c r="X20" s="9"/>
      <c r="Y20" s="21">
        <v>1.7495700000000001</v>
      </c>
      <c r="Z20" s="21">
        <v>14.421200000000001</v>
      </c>
      <c r="AA20" s="21">
        <v>-5.7647699999999998E-3</v>
      </c>
      <c r="AB20" s="21">
        <v>10</v>
      </c>
      <c r="AC20" s="21">
        <v>1.7486600000000001</v>
      </c>
      <c r="AD20">
        <f t="shared" si="4"/>
        <v>7.1169999999999991</v>
      </c>
      <c r="AE20">
        <f t="shared" si="5"/>
        <v>12.451689689999998</v>
      </c>
      <c r="AF20" s="9"/>
      <c r="AG20" s="21">
        <v>-4.9591099999999999E-2</v>
      </c>
      <c r="AH20" s="21">
        <v>18.240400000000001</v>
      </c>
      <c r="AI20" s="21">
        <v>-1.3561999999999999E-2</v>
      </c>
      <c r="AJ20" s="21">
        <v>10</v>
      </c>
      <c r="AK20" s="21">
        <v>-5.0018300000000002E-2</v>
      </c>
      <c r="AL20">
        <f t="shared" si="6"/>
        <v>16.743209876543208</v>
      </c>
      <c r="AM20">
        <f t="shared" si="7"/>
        <v>-0.83031419530864192</v>
      </c>
      <c r="AP20" s="9"/>
      <c r="AQ20" s="21">
        <v>1.7495700000000001</v>
      </c>
      <c r="AR20" s="21">
        <v>23.7575</v>
      </c>
      <c r="AS20" s="21">
        <v>-5.5877699999999997E-3</v>
      </c>
      <c r="AT20" s="21">
        <v>10</v>
      </c>
      <c r="AU20" s="21">
        <v>1.7483500000000001</v>
      </c>
      <c r="AV20">
        <f t="shared" si="8"/>
        <v>6.8984814814814799</v>
      </c>
      <c r="AW20">
        <f t="shared" si="9"/>
        <v>12.069376245555553</v>
      </c>
      <c r="AX20" s="9"/>
      <c r="AY20" s="21">
        <v>-4.9591099999999999E-2</v>
      </c>
      <c r="AZ20" s="21">
        <v>27.576699999999999</v>
      </c>
      <c r="BA20" s="21">
        <v>-1.35376E-2</v>
      </c>
      <c r="BB20" s="21">
        <v>10</v>
      </c>
      <c r="BC20" s="21">
        <v>-5.0048799999999997E-2</v>
      </c>
      <c r="BD20">
        <f t="shared" si="10"/>
        <v>16.713086419753086</v>
      </c>
      <c r="BE20">
        <f t="shared" si="11"/>
        <v>-0.82882033995061721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5.1321000000000003</v>
      </c>
      <c r="I21" s="21">
        <v>-6.14929E-3</v>
      </c>
      <c r="J21" s="21">
        <v>11</v>
      </c>
      <c r="K21" s="21">
        <v>1.74377</v>
      </c>
      <c r="L21">
        <f t="shared" si="0"/>
        <v>7.5917160493827156</v>
      </c>
      <c r="M21">
        <f t="shared" si="1"/>
        <v>13.244052316790123</v>
      </c>
      <c r="N21" s="9"/>
      <c r="O21" s="21">
        <v>-4.4555699999999997E-2</v>
      </c>
      <c r="P21" s="21">
        <v>8.9512900000000002</v>
      </c>
      <c r="Q21" s="21">
        <v>-1.33423E-2</v>
      </c>
      <c r="R21" s="21">
        <v>11</v>
      </c>
      <c r="S21" s="21">
        <v>-4.4885300000000003E-2</v>
      </c>
      <c r="T21">
        <f t="shared" si="2"/>
        <v>16.471975308641973</v>
      </c>
      <c r="U21">
        <f t="shared" si="3"/>
        <v>-0.73392039025925915</v>
      </c>
      <c r="V21" s="22"/>
      <c r="W21" s="23"/>
      <c r="X21" s="9"/>
      <c r="Y21" s="21">
        <v>1.74454</v>
      </c>
      <c r="Z21" s="21">
        <v>14.4313</v>
      </c>
      <c r="AA21" s="21">
        <v>-6.2408400000000001E-3</v>
      </c>
      <c r="AB21" s="21">
        <v>11</v>
      </c>
      <c r="AC21" s="21">
        <v>1.74377</v>
      </c>
      <c r="AD21">
        <f t="shared" si="4"/>
        <v>7.70474074074074</v>
      </c>
      <c r="AE21">
        <f t="shared" si="5"/>
        <v>13.441228411851851</v>
      </c>
      <c r="AF21" s="9"/>
      <c r="AG21" s="21">
        <v>-4.4555699999999997E-2</v>
      </c>
      <c r="AH21" s="21">
        <v>18.250499999999999</v>
      </c>
      <c r="AI21" s="21">
        <v>-1.3559E-2</v>
      </c>
      <c r="AJ21" s="21">
        <v>11</v>
      </c>
      <c r="AK21" s="21">
        <v>-4.4894400000000001E-2</v>
      </c>
      <c r="AL21">
        <f t="shared" si="6"/>
        <v>16.739506172839505</v>
      </c>
      <c r="AM21">
        <f t="shared" si="7"/>
        <v>-0.74584041518518507</v>
      </c>
      <c r="AP21" s="9"/>
      <c r="AQ21" s="21">
        <v>1.74454</v>
      </c>
      <c r="AR21" s="21">
        <v>23.767499999999998</v>
      </c>
      <c r="AS21" s="21">
        <v>-6.0730000000000003E-3</v>
      </c>
      <c r="AT21" s="21">
        <v>11</v>
      </c>
      <c r="AU21" s="21">
        <v>1.7434700000000001</v>
      </c>
      <c r="AV21">
        <f t="shared" si="8"/>
        <v>7.4975308641975307</v>
      </c>
      <c r="AW21">
        <f t="shared" si="9"/>
        <v>13.07974249382716</v>
      </c>
      <c r="AX21" s="9"/>
      <c r="AY21" s="21">
        <v>-4.4555699999999997E-2</v>
      </c>
      <c r="AZ21" s="21">
        <v>27.5867</v>
      </c>
      <c r="BA21" s="21">
        <v>-1.35376E-2</v>
      </c>
      <c r="BB21" s="21">
        <v>11</v>
      </c>
      <c r="BC21" s="21">
        <v>-4.4857800000000003E-2</v>
      </c>
      <c r="BD21">
        <f t="shared" si="10"/>
        <v>16.713086419753086</v>
      </c>
      <c r="BE21">
        <f t="shared" si="11"/>
        <v>-0.74466326459259258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5.1421700000000001</v>
      </c>
      <c r="I22" s="21">
        <v>-6.5521199999999998E-3</v>
      </c>
      <c r="J22" s="21">
        <v>12</v>
      </c>
      <c r="K22" s="21">
        <v>1.73828</v>
      </c>
      <c r="L22">
        <f t="shared" si="0"/>
        <v>8.0890370370370377</v>
      </c>
      <c r="M22">
        <f t="shared" si="1"/>
        <v>14.070879925925928</v>
      </c>
      <c r="N22" s="9"/>
      <c r="O22" s="21">
        <v>-3.9520300000000001E-2</v>
      </c>
      <c r="P22" s="21">
        <v>8.9613600000000009</v>
      </c>
      <c r="Q22" s="21">
        <v>-1.33606E-2</v>
      </c>
      <c r="R22" s="21">
        <v>12</v>
      </c>
      <c r="S22" s="21">
        <v>-3.9785800000000003E-2</v>
      </c>
      <c r="T22">
        <f t="shared" si="2"/>
        <v>16.494567901234568</v>
      </c>
      <c r="U22">
        <f t="shared" si="3"/>
        <v>-0.65187027182716051</v>
      </c>
      <c r="V22" s="22"/>
      <c r="W22" s="23"/>
      <c r="X22" s="9"/>
      <c r="Y22" s="21">
        <v>1.7395</v>
      </c>
      <c r="Z22" s="21">
        <v>14.4414</v>
      </c>
      <c r="AA22" s="21">
        <v>-6.67419E-3</v>
      </c>
      <c r="AB22" s="21">
        <v>12</v>
      </c>
      <c r="AC22" s="21">
        <v>1.73828</v>
      </c>
      <c r="AD22">
        <f t="shared" si="4"/>
        <v>8.239740740740741</v>
      </c>
      <c r="AE22">
        <f t="shared" si="5"/>
        <v>14.33302901851852</v>
      </c>
      <c r="AF22" s="9"/>
      <c r="AG22" s="21">
        <v>-3.9520300000000001E-2</v>
      </c>
      <c r="AH22" s="21">
        <v>18.2606</v>
      </c>
      <c r="AI22" s="21">
        <v>-1.35529E-2</v>
      </c>
      <c r="AJ22" s="21">
        <v>12</v>
      </c>
      <c r="AK22" s="21">
        <v>-3.9843799999999999E-2</v>
      </c>
      <c r="AL22">
        <f t="shared" si="6"/>
        <v>16.731975308641974</v>
      </c>
      <c r="AM22">
        <f t="shared" si="7"/>
        <v>-0.66125268379012347</v>
      </c>
      <c r="AP22" s="9"/>
      <c r="AQ22" s="21">
        <v>1.7395</v>
      </c>
      <c r="AR22" s="21">
        <v>23.7776</v>
      </c>
      <c r="AS22" s="21">
        <v>-6.5277099999999999E-3</v>
      </c>
      <c r="AT22" s="21">
        <v>12</v>
      </c>
      <c r="AU22" s="21">
        <v>1.73828</v>
      </c>
      <c r="AV22">
        <f t="shared" si="8"/>
        <v>8.0589012345678999</v>
      </c>
      <c r="AW22">
        <f t="shared" si="9"/>
        <v>14.018458697530862</v>
      </c>
      <c r="AX22" s="9"/>
      <c r="AY22" s="21">
        <v>-3.9520300000000001E-2</v>
      </c>
      <c r="AZ22" s="21">
        <v>27.596800000000002</v>
      </c>
      <c r="BA22" s="21">
        <v>-1.35406E-2</v>
      </c>
      <c r="BB22" s="21">
        <v>12</v>
      </c>
      <c r="BC22" s="21">
        <v>-3.9785800000000003E-2</v>
      </c>
      <c r="BD22">
        <f t="shared" si="10"/>
        <v>16.716790123456789</v>
      </c>
      <c r="BE22">
        <f t="shared" si="11"/>
        <v>-0.66065256071604939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5.1522399999999999</v>
      </c>
      <c r="I23" s="21">
        <v>-6.9305399999999998E-3</v>
      </c>
      <c r="J23" s="21">
        <v>13</v>
      </c>
      <c r="K23" s="21">
        <v>1.7340100000000001</v>
      </c>
      <c r="L23">
        <f t="shared" si="0"/>
        <v>8.5562222222222228</v>
      </c>
      <c r="M23">
        <f t="shared" si="1"/>
        <v>14.840510757777778</v>
      </c>
      <c r="N23" s="9"/>
      <c r="O23" s="21">
        <v>-3.4484899999999999E-2</v>
      </c>
      <c r="P23" s="21">
        <v>8.9714299999999998</v>
      </c>
      <c r="Q23" s="21">
        <v>-1.3351399999999999E-2</v>
      </c>
      <c r="R23" s="21">
        <v>13</v>
      </c>
      <c r="S23" s="21">
        <v>-3.4774800000000002E-2</v>
      </c>
      <c r="T23">
        <f t="shared" si="2"/>
        <v>16.483209876543206</v>
      </c>
      <c r="U23">
        <f t="shared" si="3"/>
        <v>-0.5684218442716048</v>
      </c>
      <c r="V23" s="22"/>
      <c r="W23" s="23"/>
      <c r="X23" s="9"/>
      <c r="Y23" s="21">
        <v>1.73447</v>
      </c>
      <c r="Z23" s="21">
        <v>14.451499999999999</v>
      </c>
      <c r="AA23" s="21">
        <v>-7.0739699999999997E-3</v>
      </c>
      <c r="AB23" s="21">
        <v>13</v>
      </c>
      <c r="AC23" s="21">
        <v>1.7327900000000001</v>
      </c>
      <c r="AD23">
        <f t="shared" si="4"/>
        <v>8.7332962962962952</v>
      </c>
      <c r="AE23">
        <f t="shared" si="5"/>
        <v>15.147640427037034</v>
      </c>
      <c r="AF23" s="9"/>
      <c r="AG23" s="21">
        <v>-3.4484899999999999E-2</v>
      </c>
      <c r="AH23" s="21">
        <v>18.270700000000001</v>
      </c>
      <c r="AI23" s="21">
        <v>-1.35773E-2</v>
      </c>
      <c r="AJ23" s="21">
        <v>13</v>
      </c>
      <c r="AK23" s="21">
        <v>-3.47137E-2</v>
      </c>
      <c r="AL23">
        <f t="shared" si="6"/>
        <v>16.7620987654321</v>
      </c>
      <c r="AM23">
        <f t="shared" si="7"/>
        <v>-0.57803929971604939</v>
      </c>
      <c r="AP23" s="9"/>
      <c r="AQ23" s="21">
        <v>1.73447</v>
      </c>
      <c r="AR23" s="21">
        <v>23.787700000000001</v>
      </c>
      <c r="AS23" s="21">
        <v>-6.9427500000000001E-3</v>
      </c>
      <c r="AT23" s="21">
        <v>13</v>
      </c>
      <c r="AU23" s="21">
        <v>1.7340100000000001</v>
      </c>
      <c r="AV23">
        <f t="shared" si="8"/>
        <v>8.5712962962962962</v>
      </c>
      <c r="AW23">
        <f t="shared" si="9"/>
        <v>14.866656287037037</v>
      </c>
      <c r="AX23" s="9"/>
      <c r="AY23" s="21">
        <v>-3.4484899999999999E-2</v>
      </c>
      <c r="AZ23" s="21">
        <v>27.6069</v>
      </c>
      <c r="BA23" s="21">
        <v>-1.35345E-2</v>
      </c>
      <c r="BB23" s="21">
        <v>13</v>
      </c>
      <c r="BC23" s="21">
        <v>-3.4756500000000003E-2</v>
      </c>
      <c r="BD23">
        <f t="shared" si="10"/>
        <v>16.709259259259255</v>
      </c>
      <c r="BE23">
        <f t="shared" si="11"/>
        <v>-0.57621713462962942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5.1623099999999997</v>
      </c>
      <c r="I24" s="21">
        <v>-7.2814899999999998E-3</v>
      </c>
      <c r="J24" s="21">
        <v>14</v>
      </c>
      <c r="K24" s="21">
        <v>1.7291300000000001</v>
      </c>
      <c r="L24">
        <f t="shared" si="0"/>
        <v>8.9894938271604925</v>
      </c>
      <c r="M24">
        <f t="shared" si="1"/>
        <v>15.546700309506171</v>
      </c>
      <c r="N24" s="9"/>
      <c r="O24" s="21">
        <v>-2.94495E-2</v>
      </c>
      <c r="P24" s="21">
        <v>8.9815000000000005</v>
      </c>
      <c r="Q24" s="21">
        <v>-1.3345299999999999E-2</v>
      </c>
      <c r="R24" s="21">
        <v>14</v>
      </c>
      <c r="S24" s="21">
        <v>-2.9730199999999998E-2</v>
      </c>
      <c r="T24">
        <f t="shared" si="2"/>
        <v>16.475679012345676</v>
      </c>
      <c r="U24">
        <f t="shared" si="3"/>
        <v>-0.48520050907407397</v>
      </c>
      <c r="V24" s="22"/>
      <c r="W24" s="23"/>
      <c r="X24" s="9"/>
      <c r="Y24" s="21">
        <v>1.72943</v>
      </c>
      <c r="Z24" s="21">
        <v>14.461499999999999</v>
      </c>
      <c r="AA24" s="21">
        <v>-7.4432400000000003E-3</v>
      </c>
      <c r="AB24" s="21">
        <v>14</v>
      </c>
      <c r="AC24" s="21">
        <v>1.72882</v>
      </c>
      <c r="AD24">
        <f t="shared" si="4"/>
        <v>9.1891851851851865</v>
      </c>
      <c r="AE24">
        <f t="shared" si="5"/>
        <v>15.892052534814818</v>
      </c>
      <c r="AF24" s="9"/>
      <c r="AG24" s="21">
        <v>-2.94495E-2</v>
      </c>
      <c r="AH24" s="21">
        <v>18.2807</v>
      </c>
      <c r="AI24" s="21">
        <v>-1.3528399999999999E-2</v>
      </c>
      <c r="AJ24" s="21">
        <v>14</v>
      </c>
      <c r="AK24" s="21">
        <v>-2.9742399999999999E-2</v>
      </c>
      <c r="AL24">
        <f t="shared" si="6"/>
        <v>16.701728395061725</v>
      </c>
      <c r="AM24">
        <f t="shared" si="7"/>
        <v>-0.49185755037037027</v>
      </c>
      <c r="AP24" s="9"/>
      <c r="AQ24" s="21">
        <v>1.72943</v>
      </c>
      <c r="AR24" s="21">
        <v>23.797799999999999</v>
      </c>
      <c r="AS24" s="21">
        <v>-7.3089599999999998E-3</v>
      </c>
      <c r="AT24" s="21">
        <v>14</v>
      </c>
      <c r="AU24" s="21">
        <v>1.7285200000000001</v>
      </c>
      <c r="AV24">
        <f t="shared" si="8"/>
        <v>9.0234074074074062</v>
      </c>
      <c r="AW24">
        <f t="shared" si="9"/>
        <v>15.605351472592591</v>
      </c>
      <c r="AX24" s="9"/>
      <c r="AY24" s="21">
        <v>-2.94495E-2</v>
      </c>
      <c r="AZ24" s="21">
        <v>27.617000000000001</v>
      </c>
      <c r="BA24" s="21">
        <v>-1.3528399999999999E-2</v>
      </c>
      <c r="BB24" s="21">
        <v>14</v>
      </c>
      <c r="BC24" s="21">
        <v>-2.9727199999999999E-2</v>
      </c>
      <c r="BD24">
        <f t="shared" si="10"/>
        <v>16.701728395061725</v>
      </c>
      <c r="BE24">
        <f t="shared" si="11"/>
        <v>-0.49185755037037027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5.17239</v>
      </c>
      <c r="I25" s="21">
        <v>-7.6019299999999998E-3</v>
      </c>
      <c r="J25" s="21">
        <v>15</v>
      </c>
      <c r="K25" s="21">
        <v>1.72333</v>
      </c>
      <c r="L25">
        <f t="shared" si="0"/>
        <v>9.3850987654320974</v>
      </c>
      <c r="M25">
        <f t="shared" si="1"/>
        <v>16.183664311111109</v>
      </c>
      <c r="N25" s="9"/>
      <c r="O25" s="21">
        <v>-2.4414100000000001E-2</v>
      </c>
      <c r="P25" s="21">
        <v>8.9915699999999994</v>
      </c>
      <c r="Q25" s="21">
        <v>-1.3333100000000001E-2</v>
      </c>
      <c r="R25" s="21">
        <v>15</v>
      </c>
      <c r="S25" s="21">
        <v>-2.46094E-2</v>
      </c>
      <c r="T25">
        <f t="shared" si="2"/>
        <v>16.460617283950615</v>
      </c>
      <c r="U25">
        <f t="shared" si="3"/>
        <v>-0.40187115643209875</v>
      </c>
      <c r="V25" s="22"/>
      <c r="W25" s="23"/>
      <c r="X25" s="9"/>
      <c r="Y25" s="21">
        <v>1.7243999999999999</v>
      </c>
      <c r="Z25" s="21">
        <v>14.4716</v>
      </c>
      <c r="AA25" s="21">
        <v>-7.7636700000000003E-3</v>
      </c>
      <c r="AB25" s="21">
        <v>15</v>
      </c>
      <c r="AC25" s="21">
        <v>1.72363</v>
      </c>
      <c r="AD25">
        <f t="shared" si="4"/>
        <v>9.5847777777777772</v>
      </c>
      <c r="AE25">
        <f t="shared" si="5"/>
        <v>16.527990799999998</v>
      </c>
      <c r="AF25" s="9"/>
      <c r="AG25" s="21">
        <v>-2.4414100000000001E-2</v>
      </c>
      <c r="AH25" s="21">
        <v>18.290800000000001</v>
      </c>
      <c r="AI25" s="21">
        <v>-1.35254E-2</v>
      </c>
      <c r="AJ25" s="21">
        <v>15</v>
      </c>
      <c r="AK25" s="21">
        <v>-2.4630699999999998E-2</v>
      </c>
      <c r="AL25">
        <f t="shared" si="6"/>
        <v>16.698024691358025</v>
      </c>
      <c r="AM25">
        <f t="shared" si="7"/>
        <v>-0.40766724461728399</v>
      </c>
      <c r="AP25" s="9"/>
      <c r="AQ25" s="21">
        <v>1.7243999999999999</v>
      </c>
      <c r="AR25" s="21">
        <v>23.8078</v>
      </c>
      <c r="AS25" s="21">
        <v>-7.6629599999999999E-3</v>
      </c>
      <c r="AT25" s="21">
        <v>15</v>
      </c>
      <c r="AU25" s="21">
        <v>1.72272</v>
      </c>
      <c r="AV25">
        <f t="shared" si="8"/>
        <v>9.4604444444444429</v>
      </c>
      <c r="AW25">
        <f t="shared" si="9"/>
        <v>16.313590399999995</v>
      </c>
      <c r="AX25" s="9"/>
      <c r="AY25" s="21">
        <v>-2.4414100000000001E-2</v>
      </c>
      <c r="AZ25" s="21">
        <v>27.626999999999999</v>
      </c>
      <c r="BA25" s="21">
        <v>-1.35193E-2</v>
      </c>
      <c r="BB25" s="21">
        <v>15</v>
      </c>
      <c r="BC25" s="21">
        <v>-2.4673500000000001E-2</v>
      </c>
      <c r="BD25">
        <f t="shared" si="10"/>
        <v>16.690493827160495</v>
      </c>
      <c r="BE25">
        <f t="shared" si="11"/>
        <v>-0.40748338534567907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5.1824599999999998</v>
      </c>
      <c r="I26" s="21">
        <v>-7.8979500000000008E-3</v>
      </c>
      <c r="J26" s="21">
        <v>16</v>
      </c>
      <c r="K26" s="21">
        <v>1.71783</v>
      </c>
      <c r="L26">
        <f t="shared" si="0"/>
        <v>9.7505555555555556</v>
      </c>
      <c r="M26">
        <f t="shared" si="1"/>
        <v>16.764715200000001</v>
      </c>
      <c r="N26" s="9"/>
      <c r="O26" s="21">
        <v>-1.9378699999999999E-2</v>
      </c>
      <c r="P26" s="21">
        <v>9.0016400000000001</v>
      </c>
      <c r="Q26" s="21">
        <v>-1.3336199999999999E-2</v>
      </c>
      <c r="R26" s="21">
        <v>16</v>
      </c>
      <c r="S26" s="21">
        <v>-1.9632E-2</v>
      </c>
      <c r="T26">
        <f t="shared" si="2"/>
        <v>16.464444444444442</v>
      </c>
      <c r="U26">
        <f t="shared" si="3"/>
        <v>-0.3190595295555555</v>
      </c>
      <c r="V26" s="22"/>
      <c r="W26" s="23"/>
      <c r="X26" s="9"/>
      <c r="Y26" s="21">
        <v>1.71936</v>
      </c>
      <c r="Z26" s="21">
        <v>14.4817</v>
      </c>
      <c r="AA26" s="21">
        <v>-8.0780000000000001E-3</v>
      </c>
      <c r="AB26" s="21">
        <v>16</v>
      </c>
      <c r="AC26" s="21">
        <v>1.71844</v>
      </c>
      <c r="AD26">
        <f t="shared" si="4"/>
        <v>9.9728395061728392</v>
      </c>
      <c r="AE26">
        <f t="shared" si="5"/>
        <v>17.146901333333332</v>
      </c>
      <c r="AF26" s="9"/>
      <c r="AG26" s="21">
        <v>-1.9378699999999999E-2</v>
      </c>
      <c r="AH26" s="21">
        <v>18.300899999999999</v>
      </c>
      <c r="AI26" s="21">
        <v>-1.3516200000000001E-2</v>
      </c>
      <c r="AJ26" s="21">
        <v>16</v>
      </c>
      <c r="AK26" s="21">
        <v>-1.96869E-2</v>
      </c>
      <c r="AL26">
        <f t="shared" si="6"/>
        <v>16.686666666666664</v>
      </c>
      <c r="AM26">
        <f t="shared" si="7"/>
        <v>-0.32336590733333326</v>
      </c>
      <c r="AP26" s="9"/>
      <c r="AQ26" s="21">
        <v>1.71936</v>
      </c>
      <c r="AR26" s="21">
        <v>23.817900000000002</v>
      </c>
      <c r="AS26" s="21">
        <v>-7.9803500000000006E-3</v>
      </c>
      <c r="AT26" s="21">
        <v>16</v>
      </c>
      <c r="AU26" s="21">
        <v>1.71875</v>
      </c>
      <c r="AV26">
        <f t="shared" si="8"/>
        <v>9.8522839506172843</v>
      </c>
      <c r="AW26">
        <f t="shared" si="9"/>
        <v>16.939622933333332</v>
      </c>
      <c r="AX26" s="9"/>
      <c r="AY26" s="21">
        <v>-1.9378699999999999E-2</v>
      </c>
      <c r="AZ26" s="21">
        <v>27.6371</v>
      </c>
      <c r="BA26" s="21">
        <v>-1.35132E-2</v>
      </c>
      <c r="BB26" s="21">
        <v>16</v>
      </c>
      <c r="BC26" s="21">
        <v>-1.9613599999999998E-2</v>
      </c>
      <c r="BD26">
        <f t="shared" si="10"/>
        <v>16.682962962962961</v>
      </c>
      <c r="BE26">
        <f t="shared" si="11"/>
        <v>-0.3232941343703703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5.1925299999999996</v>
      </c>
      <c r="I27" s="21">
        <v>-8.1695599999999993E-3</v>
      </c>
      <c r="J27" s="21">
        <v>17</v>
      </c>
      <c r="K27" s="21">
        <v>1.71326</v>
      </c>
      <c r="L27">
        <f t="shared" si="0"/>
        <v>10.085876543209876</v>
      </c>
      <c r="M27">
        <f t="shared" si="1"/>
        <v>17.290419875555557</v>
      </c>
      <c r="N27" s="9"/>
      <c r="O27" s="21">
        <v>-1.43433E-2</v>
      </c>
      <c r="P27" s="21">
        <v>9.0117200000000004</v>
      </c>
      <c r="Q27" s="21">
        <v>-1.3327E-2</v>
      </c>
      <c r="R27" s="21">
        <v>17</v>
      </c>
      <c r="S27" s="21">
        <v>-1.4566000000000001E-2</v>
      </c>
      <c r="T27">
        <f t="shared" si="2"/>
        <v>16.453086419753085</v>
      </c>
      <c r="U27">
        <f t="shared" si="3"/>
        <v>-0.23599155444444442</v>
      </c>
      <c r="X27" s="9"/>
      <c r="Y27" s="21">
        <v>1.7143200000000001</v>
      </c>
      <c r="Z27" s="21">
        <v>14.4917</v>
      </c>
      <c r="AA27" s="21">
        <v>-8.3587599999999998E-3</v>
      </c>
      <c r="AB27" s="21">
        <v>17</v>
      </c>
      <c r="AC27" s="21">
        <v>1.71326</v>
      </c>
      <c r="AD27">
        <f t="shared" si="4"/>
        <v>10.319456790123455</v>
      </c>
      <c r="AE27">
        <f t="shared" si="5"/>
        <v>17.690851164444442</v>
      </c>
      <c r="AF27" s="9"/>
      <c r="AG27" s="21">
        <v>-1.43433E-2</v>
      </c>
      <c r="AH27" s="21">
        <v>18.3109</v>
      </c>
      <c r="AI27" s="21">
        <v>-1.3504E-2</v>
      </c>
      <c r="AJ27" s="21">
        <v>17</v>
      </c>
      <c r="AK27" s="21">
        <v>-1.46088E-2</v>
      </c>
      <c r="AL27">
        <f t="shared" si="6"/>
        <v>16.671604938271606</v>
      </c>
      <c r="AM27">
        <f t="shared" si="7"/>
        <v>-0.23912583111111113</v>
      </c>
      <c r="AP27" s="9"/>
      <c r="AQ27" s="21">
        <v>1.7143200000000001</v>
      </c>
      <c r="AR27" s="21">
        <v>23.827999999999999</v>
      </c>
      <c r="AS27" s="21">
        <v>-8.2733200000000007E-3</v>
      </c>
      <c r="AT27" s="21">
        <v>17</v>
      </c>
      <c r="AU27" s="21">
        <v>1.71326</v>
      </c>
      <c r="AV27">
        <f t="shared" si="8"/>
        <v>10.213975308641976</v>
      </c>
      <c r="AW27">
        <f t="shared" si="9"/>
        <v>17.510022151111112</v>
      </c>
      <c r="AX27" s="9"/>
      <c r="AY27" s="21">
        <v>-1.43433E-2</v>
      </c>
      <c r="AZ27" s="21">
        <v>27.647200000000002</v>
      </c>
      <c r="BA27" s="21">
        <v>-1.3510100000000001E-2</v>
      </c>
      <c r="BB27" s="21">
        <v>17</v>
      </c>
      <c r="BC27" s="21">
        <v>-1.4599600000000001E-2</v>
      </c>
      <c r="BD27">
        <f t="shared" si="10"/>
        <v>16.679135802469133</v>
      </c>
      <c r="BE27">
        <f t="shared" si="11"/>
        <v>-0.23923384855555552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5.2026000000000003</v>
      </c>
      <c r="I28" s="21">
        <v>-8.4228500000000008E-3</v>
      </c>
      <c r="J28" s="21">
        <v>18</v>
      </c>
      <c r="K28" s="21">
        <v>1.70868</v>
      </c>
      <c r="L28">
        <f t="shared" si="0"/>
        <v>10.39858024691358</v>
      </c>
      <c r="M28">
        <f t="shared" si="1"/>
        <v>17.774189230246915</v>
      </c>
      <c r="N28" s="9"/>
      <c r="O28" s="21">
        <v>-9.3078599999999994E-3</v>
      </c>
      <c r="P28" s="21">
        <v>9.0217899999999993</v>
      </c>
      <c r="Q28" s="21">
        <v>-1.33209E-2</v>
      </c>
      <c r="R28" s="21">
        <v>18</v>
      </c>
      <c r="S28" s="21">
        <v>-9.5367400000000001E-3</v>
      </c>
      <c r="T28">
        <f t="shared" si="2"/>
        <v>16.445555555555554</v>
      </c>
      <c r="U28">
        <f t="shared" si="3"/>
        <v>-0.15307292873333331</v>
      </c>
      <c r="X28" s="9"/>
      <c r="Y28" s="21">
        <v>1.70929</v>
      </c>
      <c r="Z28" s="21">
        <v>14.501799999999999</v>
      </c>
      <c r="AA28" s="21">
        <v>-8.6273200000000008E-3</v>
      </c>
      <c r="AB28" s="21">
        <v>18</v>
      </c>
      <c r="AC28" s="21">
        <v>1.7083699999999999</v>
      </c>
      <c r="AD28">
        <f t="shared" si="4"/>
        <v>10.651012345679012</v>
      </c>
      <c r="AE28">
        <f t="shared" si="5"/>
        <v>18.205668892345678</v>
      </c>
      <c r="AF28" s="9"/>
      <c r="AG28" s="21">
        <v>-9.3078599999999994E-3</v>
      </c>
      <c r="AH28" s="21">
        <v>18.321000000000002</v>
      </c>
      <c r="AI28" s="21">
        <v>-1.34979E-2</v>
      </c>
      <c r="AJ28" s="21">
        <v>18</v>
      </c>
      <c r="AK28" s="21">
        <v>-9.5367400000000001E-3</v>
      </c>
      <c r="AL28">
        <f t="shared" si="6"/>
        <v>16.664074074074072</v>
      </c>
      <c r="AM28">
        <f t="shared" si="7"/>
        <v>-0.15510686851111108</v>
      </c>
      <c r="AP28" s="9"/>
      <c r="AQ28" s="21">
        <v>1.70929</v>
      </c>
      <c r="AR28" s="21">
        <v>23.838000000000001</v>
      </c>
      <c r="AS28" s="21">
        <v>-8.54187E-3</v>
      </c>
      <c r="AT28" s="21">
        <v>18</v>
      </c>
      <c r="AU28" s="21">
        <v>1.7089799999999999</v>
      </c>
      <c r="AV28">
        <f t="shared" si="8"/>
        <v>10.545518518518518</v>
      </c>
      <c r="AW28">
        <f t="shared" si="9"/>
        <v>18.025349348518517</v>
      </c>
      <c r="AX28" s="9"/>
      <c r="AY28" s="21">
        <v>-9.3078599999999994E-3</v>
      </c>
      <c r="AZ28" s="21">
        <v>27.6572</v>
      </c>
      <c r="BA28" s="21">
        <v>-1.34979E-2</v>
      </c>
      <c r="BB28" s="21">
        <v>18</v>
      </c>
      <c r="BC28" s="21">
        <v>-9.5245399999999997E-3</v>
      </c>
      <c r="BD28">
        <f t="shared" si="10"/>
        <v>16.664074074074072</v>
      </c>
      <c r="BE28">
        <f t="shared" si="11"/>
        <v>-0.15510686851111108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5.2126700000000001</v>
      </c>
      <c r="I29" s="21">
        <v>-8.6608899999999992E-3</v>
      </c>
      <c r="J29" s="21">
        <v>19</v>
      </c>
      <c r="K29" s="21">
        <v>1.7028799999999999</v>
      </c>
      <c r="L29">
        <f t="shared" si="0"/>
        <v>10.692456790123456</v>
      </c>
      <c r="M29">
        <f t="shared" si="1"/>
        <v>18.2226194845679</v>
      </c>
      <c r="N29" s="9"/>
      <c r="O29" s="21">
        <v>-4.2724599999999996E-3</v>
      </c>
      <c r="P29" s="21">
        <v>9.03186</v>
      </c>
      <c r="Q29" s="21">
        <v>-1.3317900000000001E-2</v>
      </c>
      <c r="R29" s="21">
        <v>19</v>
      </c>
      <c r="S29" s="21">
        <v>-4.4708300000000003E-3</v>
      </c>
      <c r="T29">
        <f t="shared" si="2"/>
        <v>16.441851851851851</v>
      </c>
      <c r="U29">
        <f t="shared" si="3"/>
        <v>-7.0247154362962957E-2</v>
      </c>
      <c r="X29" s="9"/>
      <c r="Y29" s="21">
        <v>1.70425</v>
      </c>
      <c r="Z29" s="21">
        <v>14.511900000000001</v>
      </c>
      <c r="AA29" s="21">
        <v>-8.8775599999999996E-3</v>
      </c>
      <c r="AB29" s="21">
        <v>19</v>
      </c>
      <c r="AC29" s="21">
        <v>1.70319</v>
      </c>
      <c r="AD29">
        <f t="shared" si="4"/>
        <v>10.959950617283949</v>
      </c>
      <c r="AE29">
        <f t="shared" si="5"/>
        <v>18.678495839506173</v>
      </c>
      <c r="AF29" s="9"/>
      <c r="AG29" s="21">
        <v>-4.2724599999999996E-3</v>
      </c>
      <c r="AH29" s="21">
        <v>18.331099999999999</v>
      </c>
      <c r="AI29" s="21">
        <v>-1.34979E-2</v>
      </c>
      <c r="AJ29" s="21">
        <v>19</v>
      </c>
      <c r="AK29" s="21">
        <v>-4.5135499999999999E-3</v>
      </c>
      <c r="AL29">
        <f t="shared" si="6"/>
        <v>16.664074074074072</v>
      </c>
      <c r="AM29">
        <f t="shared" si="7"/>
        <v>-7.1196589918518502E-2</v>
      </c>
      <c r="AP29" s="9"/>
      <c r="AQ29" s="21">
        <v>1.70425</v>
      </c>
      <c r="AR29" s="21">
        <v>23.848099999999999</v>
      </c>
      <c r="AS29" s="21">
        <v>-8.7921100000000005E-3</v>
      </c>
      <c r="AT29" s="21">
        <v>19</v>
      </c>
      <c r="AU29" s="21">
        <v>1.7028799999999999</v>
      </c>
      <c r="AV29">
        <f t="shared" si="8"/>
        <v>10.854456790123457</v>
      </c>
      <c r="AW29">
        <f t="shared" si="9"/>
        <v>18.498707984567904</v>
      </c>
      <c r="AX29" s="9"/>
      <c r="AY29" s="21">
        <v>-4.2724599999999996E-3</v>
      </c>
      <c r="AZ29" s="21">
        <v>27.667300000000001</v>
      </c>
      <c r="BA29" s="21">
        <v>-1.3504E-2</v>
      </c>
      <c r="BB29" s="21">
        <v>19</v>
      </c>
      <c r="BC29" s="21">
        <v>-4.4799799999999997E-3</v>
      </c>
      <c r="BD29">
        <f t="shared" si="10"/>
        <v>16.671604938271606</v>
      </c>
      <c r="BE29">
        <f t="shared" si="11"/>
        <v>-7.1228765234567906E-2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5.2227399999999999</v>
      </c>
      <c r="I30" s="21">
        <v>-8.8714599999999994E-3</v>
      </c>
      <c r="J30" s="21">
        <v>20</v>
      </c>
      <c r="K30" s="21">
        <v>1.6989099999999999</v>
      </c>
      <c r="L30">
        <f t="shared" si="0"/>
        <v>10.952419753086417</v>
      </c>
      <c r="M30">
        <f t="shared" si="1"/>
        <v>18.610570692839502</v>
      </c>
      <c r="N30" s="9"/>
      <c r="O30" s="21">
        <v>7.6293900000000002E-4</v>
      </c>
      <c r="P30" s="21">
        <v>9.0419300000000007</v>
      </c>
      <c r="Q30" s="21">
        <v>-1.3317900000000001E-2</v>
      </c>
      <c r="R30" s="21">
        <v>20</v>
      </c>
      <c r="S30" s="21">
        <v>5.7373000000000005E-4</v>
      </c>
      <c r="T30">
        <f t="shared" si="2"/>
        <v>16.441851851851851</v>
      </c>
      <c r="U30">
        <f t="shared" si="3"/>
        <v>1.254413001E-2</v>
      </c>
      <c r="X30" s="9"/>
      <c r="Y30" s="21">
        <v>1.69922</v>
      </c>
      <c r="Z30" s="21">
        <v>14.522</v>
      </c>
      <c r="AA30" s="21">
        <v>-9.1094999999999995E-3</v>
      </c>
      <c r="AB30" s="21">
        <v>20</v>
      </c>
      <c r="AC30" s="21">
        <v>1.69922</v>
      </c>
      <c r="AD30">
        <f t="shared" si="4"/>
        <v>11.246296296296293</v>
      </c>
      <c r="AE30">
        <f t="shared" si="5"/>
        <v>19.109931592592588</v>
      </c>
      <c r="AF30" s="9"/>
      <c r="AG30" s="21">
        <v>7.6293900000000002E-4</v>
      </c>
      <c r="AH30" s="21">
        <v>18.341100000000001</v>
      </c>
      <c r="AI30" s="21">
        <v>-1.3510100000000001E-2</v>
      </c>
      <c r="AJ30" s="21">
        <v>20</v>
      </c>
      <c r="AK30" s="21">
        <v>6.1035199999999999E-4</v>
      </c>
      <c r="AL30">
        <f t="shared" si="6"/>
        <v>16.679135802469133</v>
      </c>
      <c r="AM30">
        <f t="shared" si="7"/>
        <v>1.2725163189999998E-2</v>
      </c>
      <c r="AP30" s="9"/>
      <c r="AQ30" s="21">
        <v>1.69922</v>
      </c>
      <c r="AR30" s="21">
        <v>23.8582</v>
      </c>
      <c r="AS30" s="21">
        <v>-9.0148899999999994E-3</v>
      </c>
      <c r="AT30" s="21">
        <v>20</v>
      </c>
      <c r="AU30" s="21">
        <v>1.69739</v>
      </c>
      <c r="AV30">
        <f t="shared" si="8"/>
        <v>11.129493827160491</v>
      </c>
      <c r="AW30">
        <f t="shared" si="9"/>
        <v>18.911458500987649</v>
      </c>
      <c r="AX30" s="9"/>
      <c r="AY30" s="21">
        <v>7.6293900000000002E-4</v>
      </c>
      <c r="AZ30" s="21">
        <v>27.677399999999999</v>
      </c>
      <c r="BA30" s="21">
        <v>-1.3501000000000001E-2</v>
      </c>
      <c r="BB30" s="21">
        <v>20</v>
      </c>
      <c r="BC30" s="21">
        <v>6.2866199999999999E-4</v>
      </c>
      <c r="BD30">
        <f t="shared" si="10"/>
        <v>16.667901234567903</v>
      </c>
      <c r="BE30">
        <f t="shared" si="11"/>
        <v>1.2716591900000003E-2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5.2328099999999997</v>
      </c>
      <c r="I31" s="21">
        <v>-9.0637200000000008E-3</v>
      </c>
      <c r="J31" s="21">
        <v>21</v>
      </c>
      <c r="K31" s="21">
        <v>1.6934199999999999</v>
      </c>
      <c r="L31">
        <f t="shared" si="0"/>
        <v>11.189777777777778</v>
      </c>
      <c r="M31">
        <f t="shared" si="1"/>
        <v>18.957497715555554</v>
      </c>
      <c r="N31" s="9"/>
      <c r="O31" s="21">
        <v>5.7983399999999999E-3</v>
      </c>
      <c r="P31" s="21">
        <v>9.0519999999999996</v>
      </c>
      <c r="Q31" s="21">
        <v>-1.33148E-2</v>
      </c>
      <c r="R31" s="21">
        <v>21</v>
      </c>
      <c r="S31" s="21">
        <v>5.6579600000000001E-3</v>
      </c>
      <c r="T31">
        <f t="shared" si="2"/>
        <v>16.438024691358024</v>
      </c>
      <c r="U31">
        <f t="shared" si="3"/>
        <v>9.5313256088888881E-2</v>
      </c>
      <c r="X31" s="9"/>
      <c r="Y31" s="21">
        <v>1.69418</v>
      </c>
      <c r="Z31" s="21">
        <v>14.532</v>
      </c>
      <c r="AA31" s="21">
        <v>-9.3170200000000005E-3</v>
      </c>
      <c r="AB31" s="21">
        <v>21</v>
      </c>
      <c r="AC31" s="21">
        <v>1.69312</v>
      </c>
      <c r="AD31">
        <f t="shared" si="4"/>
        <v>11.502493827160494</v>
      </c>
      <c r="AE31">
        <f t="shared" si="5"/>
        <v>19.487294992098768</v>
      </c>
      <c r="AF31" s="9"/>
      <c r="AG31" s="21">
        <v>5.7983399999999999E-3</v>
      </c>
      <c r="AH31" s="21">
        <v>18.351199999999999</v>
      </c>
      <c r="AI31" s="21">
        <v>-1.35132E-2</v>
      </c>
      <c r="AJ31" s="21">
        <v>21</v>
      </c>
      <c r="AK31" s="21">
        <v>5.6426999999999996E-3</v>
      </c>
      <c r="AL31">
        <f t="shared" si="6"/>
        <v>16.682962962962961</v>
      </c>
      <c r="AM31">
        <f t="shared" si="7"/>
        <v>9.6733491466666655E-2</v>
      </c>
      <c r="AP31" s="9"/>
      <c r="AQ31" s="21">
        <v>1.69418</v>
      </c>
      <c r="AR31" s="21">
        <v>23.868300000000001</v>
      </c>
      <c r="AS31" s="21">
        <v>-9.2315699999999997E-3</v>
      </c>
      <c r="AT31" s="21">
        <v>21</v>
      </c>
      <c r="AU31" s="21">
        <v>1.6934199999999999</v>
      </c>
      <c r="AV31">
        <f t="shared" si="8"/>
        <v>11.396999999999998</v>
      </c>
      <c r="AW31">
        <f t="shared" si="9"/>
        <v>19.308569459999998</v>
      </c>
      <c r="AX31" s="9"/>
      <c r="AY31" s="21">
        <v>5.7983399999999999E-3</v>
      </c>
      <c r="AZ31" s="21">
        <v>27.6874</v>
      </c>
      <c r="BA31" s="21">
        <v>-1.34918E-2</v>
      </c>
      <c r="BB31" s="21">
        <v>21</v>
      </c>
      <c r="BC31" s="21">
        <v>5.6121799999999996E-3</v>
      </c>
      <c r="BD31">
        <f t="shared" si="10"/>
        <v>16.656543209876542</v>
      </c>
      <c r="BE31">
        <f t="shared" si="11"/>
        <v>9.6580300755555543E-2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5.2428800000000004</v>
      </c>
      <c r="I32" s="21">
        <v>-9.2468299999999993E-3</v>
      </c>
      <c r="J32" s="21">
        <v>22</v>
      </c>
      <c r="K32" s="21">
        <v>1.6885399999999999</v>
      </c>
      <c r="L32">
        <f t="shared" si="0"/>
        <v>11.415839506172839</v>
      </c>
      <c r="M32">
        <f t="shared" si="1"/>
        <v>19.283065301851849</v>
      </c>
      <c r="N32" s="9"/>
      <c r="O32" s="21">
        <v>1.08337E-2</v>
      </c>
      <c r="P32" s="21">
        <v>9.0620700000000003</v>
      </c>
      <c r="Q32" s="21">
        <v>-1.33057E-2</v>
      </c>
      <c r="R32" s="21">
        <v>22</v>
      </c>
      <c r="S32" s="21">
        <v>1.05865E-2</v>
      </c>
      <c r="T32">
        <f t="shared" si="2"/>
        <v>16.42679012345679</v>
      </c>
      <c r="U32">
        <f t="shared" si="3"/>
        <v>0.17796291616049384</v>
      </c>
      <c r="X32" s="9"/>
      <c r="Y32" s="21">
        <v>1.6891499999999999</v>
      </c>
      <c r="Z32" s="21">
        <v>14.5421</v>
      </c>
      <c r="AA32" s="21">
        <v>-9.5123299999999994E-3</v>
      </c>
      <c r="AB32" s="21">
        <v>22</v>
      </c>
      <c r="AC32" s="21">
        <v>1.6885399999999999</v>
      </c>
      <c r="AD32">
        <f t="shared" si="4"/>
        <v>11.743617283950616</v>
      </c>
      <c r="AE32">
        <f t="shared" si="5"/>
        <v>19.836731135185182</v>
      </c>
      <c r="AF32" s="9"/>
      <c r="AG32" s="21">
        <v>1.08337E-2</v>
      </c>
      <c r="AH32" s="21">
        <v>18.3613</v>
      </c>
      <c r="AI32" s="21">
        <v>-1.35132E-2</v>
      </c>
      <c r="AJ32" s="21">
        <v>22</v>
      </c>
      <c r="AK32" s="21">
        <v>1.06842E-2</v>
      </c>
      <c r="AL32">
        <f t="shared" si="6"/>
        <v>16.682962962962961</v>
      </c>
      <c r="AM32">
        <f t="shared" si="7"/>
        <v>0.18073821585185182</v>
      </c>
      <c r="AP32" s="9"/>
      <c r="AQ32" s="21">
        <v>1.6891499999999999</v>
      </c>
      <c r="AR32" s="21">
        <v>23.878299999999999</v>
      </c>
      <c r="AS32" s="21">
        <v>-9.4329800000000005E-3</v>
      </c>
      <c r="AT32" s="21">
        <v>22</v>
      </c>
      <c r="AU32" s="21">
        <v>1.6885399999999999</v>
      </c>
      <c r="AV32">
        <f t="shared" si="8"/>
        <v>11.645654320987655</v>
      </c>
      <c r="AW32">
        <f t="shared" si="9"/>
        <v>19.671256996296297</v>
      </c>
      <c r="AX32" s="9"/>
      <c r="AY32" s="21">
        <v>1.08337E-2</v>
      </c>
      <c r="AZ32" s="21">
        <v>27.697500000000002</v>
      </c>
      <c r="BA32" s="21">
        <v>-1.34827E-2</v>
      </c>
      <c r="BB32" s="21">
        <v>22</v>
      </c>
      <c r="BC32" s="21">
        <v>1.06415E-2</v>
      </c>
      <c r="BD32">
        <f t="shared" si="10"/>
        <v>16.645308641975308</v>
      </c>
      <c r="BE32">
        <f t="shared" si="11"/>
        <v>0.1803302802345679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5.2529500000000002</v>
      </c>
      <c r="I33" s="21">
        <v>-9.4055200000000005E-3</v>
      </c>
      <c r="J33" s="21">
        <v>23</v>
      </c>
      <c r="K33" s="21">
        <v>1.6830400000000001</v>
      </c>
      <c r="L33">
        <f t="shared" si="0"/>
        <v>11.611753086419752</v>
      </c>
      <c r="M33">
        <f t="shared" si="1"/>
        <v>19.555469490370367</v>
      </c>
      <c r="N33" s="9"/>
      <c r="O33" s="21">
        <v>1.5869100000000001E-2</v>
      </c>
      <c r="P33" s="21">
        <v>9.0721399999999992</v>
      </c>
      <c r="Q33" s="21">
        <v>-1.3302599999999999E-2</v>
      </c>
      <c r="R33" s="21">
        <v>23</v>
      </c>
      <c r="S33" s="21">
        <v>1.5753199999999998E-2</v>
      </c>
      <c r="T33">
        <f t="shared" si="2"/>
        <v>16.422962962962963</v>
      </c>
      <c r="U33">
        <f t="shared" si="3"/>
        <v>0.26061764155555556</v>
      </c>
      <c r="X33" s="9"/>
      <c r="Y33" s="21">
        <v>1.68411</v>
      </c>
      <c r="Z33" s="21">
        <v>14.552199999999999</v>
      </c>
      <c r="AA33" s="21">
        <v>-9.6862800000000002E-3</v>
      </c>
      <c r="AB33" s="21">
        <v>23</v>
      </c>
      <c r="AC33" s="21">
        <v>1.6830400000000001</v>
      </c>
      <c r="AD33">
        <f t="shared" si="4"/>
        <v>11.958370370370369</v>
      </c>
      <c r="AE33">
        <f t="shared" si="5"/>
        <v>20.139211124444444</v>
      </c>
      <c r="AF33" s="9"/>
      <c r="AG33" s="21">
        <v>1.5869100000000001E-2</v>
      </c>
      <c r="AH33" s="21">
        <v>18.371400000000001</v>
      </c>
      <c r="AI33" s="21">
        <v>-1.35132E-2</v>
      </c>
      <c r="AJ33" s="21">
        <v>23</v>
      </c>
      <c r="AK33" s="21">
        <v>1.5756200000000001E-2</v>
      </c>
      <c r="AL33">
        <f t="shared" si="6"/>
        <v>16.682962962962961</v>
      </c>
      <c r="AM33">
        <f t="shared" si="7"/>
        <v>0.26474360755555554</v>
      </c>
      <c r="AP33" s="9"/>
      <c r="AQ33" s="21">
        <v>1.68411</v>
      </c>
      <c r="AR33" s="21">
        <v>23.888400000000001</v>
      </c>
      <c r="AS33" s="21">
        <v>-9.6221899999999992E-3</v>
      </c>
      <c r="AT33" s="21">
        <v>23</v>
      </c>
      <c r="AU33" s="21">
        <v>1.6827399999999999</v>
      </c>
      <c r="AV33">
        <f t="shared" si="8"/>
        <v>11.879246913580246</v>
      </c>
      <c r="AW33">
        <f t="shared" si="9"/>
        <v>20.00595851962963</v>
      </c>
      <c r="AX33" s="9"/>
      <c r="AY33" s="21">
        <v>1.5869100000000001E-2</v>
      </c>
      <c r="AZ33" s="21">
        <v>27.707599999999999</v>
      </c>
      <c r="BA33" s="21">
        <v>-1.34857E-2</v>
      </c>
      <c r="BB33" s="21">
        <v>23</v>
      </c>
      <c r="BC33" s="21">
        <v>1.5783700000000001E-2</v>
      </c>
      <c r="BD33">
        <f t="shared" si="10"/>
        <v>16.649012345679012</v>
      </c>
      <c r="BE33">
        <f t="shared" si="11"/>
        <v>0.26420484181481479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5.26302</v>
      </c>
      <c r="I34" s="21">
        <v>-9.5581099999999999E-3</v>
      </c>
      <c r="J34" s="21">
        <v>24</v>
      </c>
      <c r="K34" s="21">
        <v>1.6781600000000001</v>
      </c>
      <c r="L34">
        <f t="shared" si="0"/>
        <v>11.800135802469134</v>
      </c>
      <c r="M34">
        <f t="shared" si="1"/>
        <v>19.813372023209872</v>
      </c>
      <c r="N34" s="9"/>
      <c r="O34" s="21">
        <v>2.0904499999999999E-2</v>
      </c>
      <c r="P34" s="21">
        <v>9.0822099999999999</v>
      </c>
      <c r="Q34" s="21">
        <v>-1.3296499999999999E-2</v>
      </c>
      <c r="R34" s="21">
        <v>24</v>
      </c>
      <c r="S34" s="21">
        <v>2.0800800000000001E-2</v>
      </c>
      <c r="T34">
        <f t="shared" si="2"/>
        <v>16.415432098765429</v>
      </c>
      <c r="U34">
        <f t="shared" si="3"/>
        <v>0.34315640030864192</v>
      </c>
      <c r="X34" s="9"/>
      <c r="Y34" s="21">
        <v>1.6790799999999999</v>
      </c>
      <c r="Z34" s="21">
        <v>14.562200000000001</v>
      </c>
      <c r="AA34" s="21">
        <v>-9.8449699999999998E-3</v>
      </c>
      <c r="AB34" s="21">
        <v>24</v>
      </c>
      <c r="AC34" s="21">
        <v>1.6775500000000001</v>
      </c>
      <c r="AD34">
        <f t="shared" si="4"/>
        <v>12.154283950617282</v>
      </c>
      <c r="AE34">
        <f t="shared" si="5"/>
        <v>20.408015095802465</v>
      </c>
      <c r="AF34" s="9"/>
      <c r="AG34" s="21">
        <v>2.0904499999999999E-2</v>
      </c>
      <c r="AH34" s="21">
        <v>18.381399999999999</v>
      </c>
      <c r="AI34" s="21">
        <v>-1.3522299999999999E-2</v>
      </c>
      <c r="AJ34" s="21">
        <v>24</v>
      </c>
      <c r="AK34" s="21">
        <v>2.0773300000000001E-2</v>
      </c>
      <c r="AL34">
        <f t="shared" si="6"/>
        <v>16.694197530864194</v>
      </c>
      <c r="AM34">
        <f t="shared" si="7"/>
        <v>0.34898385228395057</v>
      </c>
      <c r="AP34" s="9"/>
      <c r="AQ34" s="21">
        <v>1.6790799999999999</v>
      </c>
      <c r="AR34" s="21">
        <v>23.898499999999999</v>
      </c>
      <c r="AS34" s="21">
        <v>-9.7930900000000008E-3</v>
      </c>
      <c r="AT34" s="21">
        <v>24</v>
      </c>
      <c r="AU34" s="21">
        <v>1.6784699999999999</v>
      </c>
      <c r="AV34">
        <f t="shared" si="8"/>
        <v>12.090234567901234</v>
      </c>
      <c r="AW34">
        <f t="shared" si="9"/>
        <v>20.300471058271604</v>
      </c>
      <c r="AX34" s="9"/>
      <c r="AY34" s="21">
        <v>2.0904499999999999E-2</v>
      </c>
      <c r="AZ34" s="21">
        <v>27.717700000000001</v>
      </c>
      <c r="BA34" s="21">
        <v>-1.3501000000000001E-2</v>
      </c>
      <c r="BB34" s="21">
        <v>24</v>
      </c>
      <c r="BC34" s="21">
        <v>2.07916E-2</v>
      </c>
      <c r="BD34">
        <f t="shared" si="10"/>
        <v>16.667901234567903</v>
      </c>
      <c r="BE34">
        <f t="shared" si="11"/>
        <v>0.34843414135802475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5.2731000000000003</v>
      </c>
      <c r="I35" s="21">
        <v>-9.6923800000000004E-3</v>
      </c>
      <c r="J35" s="21">
        <v>25</v>
      </c>
      <c r="K35" s="21">
        <v>1.6729700000000001</v>
      </c>
      <c r="L35">
        <f t="shared" si="0"/>
        <v>11.965901234567902</v>
      </c>
      <c r="M35">
        <f t="shared" si="1"/>
        <v>20.031397302716051</v>
      </c>
      <c r="N35" s="9"/>
      <c r="O35" s="21">
        <v>2.5939899999999998E-2</v>
      </c>
      <c r="P35" s="21">
        <v>9.0922800000000006</v>
      </c>
      <c r="Q35" s="21">
        <v>-1.3284300000000001E-2</v>
      </c>
      <c r="R35" s="21">
        <v>25</v>
      </c>
      <c r="S35" s="21">
        <v>2.5842299999999999E-2</v>
      </c>
      <c r="T35">
        <f t="shared" si="2"/>
        <v>16.400370370370371</v>
      </c>
      <c r="U35">
        <f t="shared" si="3"/>
        <v>0.42542396737037036</v>
      </c>
      <c r="X35" s="9"/>
      <c r="Y35" s="21">
        <v>1.67404</v>
      </c>
      <c r="Z35" s="21">
        <v>14.5723</v>
      </c>
      <c r="AA35" s="21">
        <v>-1.0003700000000001E-2</v>
      </c>
      <c r="AB35" s="21">
        <v>25</v>
      </c>
      <c r="AC35" s="21">
        <v>1.6723600000000001</v>
      </c>
      <c r="AD35">
        <f t="shared" si="4"/>
        <v>12.350246913580246</v>
      </c>
      <c r="AE35">
        <f t="shared" si="5"/>
        <v>20.674807343209874</v>
      </c>
      <c r="AF35" s="9"/>
      <c r="AG35" s="21">
        <v>2.5939899999999998E-2</v>
      </c>
      <c r="AH35" s="21">
        <v>18.391500000000001</v>
      </c>
      <c r="AI35" s="21">
        <v>-1.3528399999999999E-2</v>
      </c>
      <c r="AJ35" s="21">
        <v>25</v>
      </c>
      <c r="AK35" s="21">
        <v>2.5833100000000001E-2</v>
      </c>
      <c r="AL35">
        <f t="shared" si="6"/>
        <v>16.701728395061725</v>
      </c>
      <c r="AM35">
        <f t="shared" si="7"/>
        <v>0.43324116439506161</v>
      </c>
      <c r="AP35" s="9"/>
      <c r="AQ35" s="21">
        <v>1.67404</v>
      </c>
      <c r="AR35" s="21">
        <v>23.9085</v>
      </c>
      <c r="AS35" s="21">
        <v>-9.9487299999999994E-3</v>
      </c>
      <c r="AT35" s="21">
        <v>25</v>
      </c>
      <c r="AU35" s="21">
        <v>1.6729700000000001</v>
      </c>
      <c r="AV35">
        <f t="shared" si="8"/>
        <v>12.282382716049382</v>
      </c>
      <c r="AW35">
        <f t="shared" si="9"/>
        <v>20.561199961975305</v>
      </c>
      <c r="AX35" s="9"/>
      <c r="AY35" s="21">
        <v>2.5939899999999998E-2</v>
      </c>
      <c r="AZ35" s="21">
        <v>27.727699999999999</v>
      </c>
      <c r="BA35" s="21">
        <v>-1.3494900000000001E-2</v>
      </c>
      <c r="BB35" s="21">
        <v>25</v>
      </c>
      <c r="BC35" s="21">
        <v>2.57935E-2</v>
      </c>
      <c r="BD35">
        <f t="shared" si="10"/>
        <v>16.660370370370369</v>
      </c>
      <c r="BE35">
        <f t="shared" si="11"/>
        <v>0.4321683413703703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5.2831700000000001</v>
      </c>
      <c r="I36" s="21">
        <v>-9.8144500000000006E-3</v>
      </c>
      <c r="J36" s="21">
        <v>26</v>
      </c>
      <c r="K36" s="21">
        <v>1.6680900000000001</v>
      </c>
      <c r="L36">
        <f t="shared" si="0"/>
        <v>12.116604938271603</v>
      </c>
      <c r="M36">
        <f t="shared" si="1"/>
        <v>20.22273480802469</v>
      </c>
      <c r="N36" s="9"/>
      <c r="O36" s="21">
        <v>3.0975300000000001E-2</v>
      </c>
      <c r="P36" s="21">
        <v>9.1023499999999995</v>
      </c>
      <c r="Q36" s="21">
        <v>-1.3296499999999999E-2</v>
      </c>
      <c r="R36" s="21">
        <v>26</v>
      </c>
      <c r="S36" s="21">
        <v>3.0880700000000001E-2</v>
      </c>
      <c r="T36">
        <f t="shared" si="2"/>
        <v>16.415432098765429</v>
      </c>
      <c r="U36">
        <f t="shared" si="3"/>
        <v>0.50847293388888881</v>
      </c>
      <c r="X36" s="9"/>
      <c r="Y36" s="21">
        <v>1.6690100000000001</v>
      </c>
      <c r="Z36" s="21">
        <v>14.5824</v>
      </c>
      <c r="AA36" s="21">
        <v>-1.01379E-2</v>
      </c>
      <c r="AB36" s="21">
        <v>26</v>
      </c>
      <c r="AC36" s="21">
        <v>1.6677900000000001</v>
      </c>
      <c r="AD36">
        <f t="shared" si="4"/>
        <v>12.515925925925925</v>
      </c>
      <c r="AE36">
        <f t="shared" si="5"/>
        <v>20.889205529629631</v>
      </c>
      <c r="AF36" s="9"/>
      <c r="AG36" s="21">
        <v>3.0975300000000001E-2</v>
      </c>
      <c r="AH36" s="21">
        <v>18.401599999999998</v>
      </c>
      <c r="AI36" s="21">
        <v>-1.3516200000000001E-2</v>
      </c>
      <c r="AJ36" s="21">
        <v>26</v>
      </c>
      <c r="AK36" s="21">
        <v>3.0920400000000001E-2</v>
      </c>
      <c r="AL36">
        <f t="shared" si="6"/>
        <v>16.686666666666664</v>
      </c>
      <c r="AM36">
        <f t="shared" si="7"/>
        <v>0.51687450599999996</v>
      </c>
      <c r="AP36" s="9"/>
      <c r="AQ36" s="21">
        <v>1.6690100000000001</v>
      </c>
      <c r="AR36" s="21">
        <v>23.918600000000001</v>
      </c>
      <c r="AS36" s="21">
        <v>-1.0098299999999999E-2</v>
      </c>
      <c r="AT36" s="21">
        <v>26</v>
      </c>
      <c r="AU36" s="21">
        <v>1.6674800000000001</v>
      </c>
      <c r="AV36">
        <f t="shared" si="8"/>
        <v>12.467037037037036</v>
      </c>
      <c r="AW36">
        <f t="shared" si="9"/>
        <v>20.807609485185186</v>
      </c>
      <c r="AX36" s="9"/>
      <c r="AY36" s="21">
        <v>3.0975300000000001E-2</v>
      </c>
      <c r="AZ36" s="21">
        <v>27.7378</v>
      </c>
      <c r="BA36" s="21">
        <v>-1.34888E-2</v>
      </c>
      <c r="BB36" s="21">
        <v>26</v>
      </c>
      <c r="BC36" s="21">
        <v>3.0880700000000001E-2</v>
      </c>
      <c r="BD36">
        <f t="shared" si="10"/>
        <v>16.652839506172839</v>
      </c>
      <c r="BE36">
        <f t="shared" si="11"/>
        <v>0.5158266995555556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5.2932399999999999</v>
      </c>
      <c r="I37" s="21">
        <v>-9.9365200000000008E-3</v>
      </c>
      <c r="J37" s="21">
        <v>27</v>
      </c>
      <c r="K37" s="21">
        <v>1.6629</v>
      </c>
      <c r="L37">
        <f t="shared" si="0"/>
        <v>12.267308641975308</v>
      </c>
      <c r="M37">
        <f t="shared" si="1"/>
        <v>20.412433560987655</v>
      </c>
      <c r="N37" s="9"/>
      <c r="O37" s="21">
        <v>3.60107E-2</v>
      </c>
      <c r="P37" s="21">
        <v>9.1124299999999998</v>
      </c>
      <c r="Q37" s="21">
        <v>-1.32874E-2</v>
      </c>
      <c r="R37" s="21">
        <v>27</v>
      </c>
      <c r="S37" s="21">
        <v>3.5928300000000003E-2</v>
      </c>
      <c r="T37">
        <f t="shared" si="2"/>
        <v>16.404197530864195</v>
      </c>
      <c r="U37">
        <f t="shared" si="3"/>
        <v>0.59072663602469122</v>
      </c>
      <c r="X37" s="9"/>
      <c r="Y37" s="21">
        <v>1.6639699999999999</v>
      </c>
      <c r="Z37" s="21">
        <v>14.592499999999999</v>
      </c>
      <c r="AA37" s="21">
        <v>-1.02661E-2</v>
      </c>
      <c r="AB37" s="21">
        <v>27</v>
      </c>
      <c r="AC37" s="21">
        <v>1.66351</v>
      </c>
      <c r="AD37">
        <f t="shared" si="4"/>
        <v>12.674197530864197</v>
      </c>
      <c r="AE37">
        <f t="shared" si="5"/>
        <v>21.089484465432097</v>
      </c>
      <c r="AF37" s="9"/>
      <c r="AG37" s="21">
        <v>3.60107E-2</v>
      </c>
      <c r="AH37" s="21">
        <v>18.4116</v>
      </c>
      <c r="AI37" s="21">
        <v>-1.3507099999999999E-2</v>
      </c>
      <c r="AJ37" s="21">
        <v>27</v>
      </c>
      <c r="AK37" s="21">
        <v>3.5909999999999997E-2</v>
      </c>
      <c r="AL37">
        <f t="shared" si="6"/>
        <v>16.67543209876543</v>
      </c>
      <c r="AM37">
        <f t="shared" si="7"/>
        <v>0.60049398267901233</v>
      </c>
      <c r="AP37" s="9"/>
      <c r="AQ37" s="21">
        <v>1.6639699999999999</v>
      </c>
      <c r="AR37" s="21">
        <v>23.928699999999999</v>
      </c>
      <c r="AS37" s="21">
        <v>-1.02448E-2</v>
      </c>
      <c r="AT37" s="21">
        <v>27</v>
      </c>
      <c r="AU37" s="21">
        <v>1.6629</v>
      </c>
      <c r="AV37">
        <f t="shared" si="8"/>
        <v>12.6479012345679</v>
      </c>
      <c r="AW37">
        <f t="shared" si="9"/>
        <v>21.045728217283948</v>
      </c>
      <c r="AX37" s="9"/>
      <c r="AY37" s="21">
        <v>3.60107E-2</v>
      </c>
      <c r="AZ37" s="21">
        <v>27.747900000000001</v>
      </c>
      <c r="BA37" s="21">
        <v>-1.34766E-2</v>
      </c>
      <c r="BB37" s="21">
        <v>27</v>
      </c>
      <c r="BC37" s="21">
        <v>3.59253E-2</v>
      </c>
      <c r="BD37">
        <f t="shared" si="10"/>
        <v>16.637777777777774</v>
      </c>
      <c r="BE37">
        <f t="shared" si="11"/>
        <v>0.59913802422222207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5.3033099999999997</v>
      </c>
      <c r="I38" s="21">
        <v>-1.00616E-2</v>
      </c>
      <c r="J38" s="21">
        <v>28</v>
      </c>
      <c r="K38" s="21">
        <v>1.65802</v>
      </c>
      <c r="L38">
        <f t="shared" si="0"/>
        <v>12.421728395061727</v>
      </c>
      <c r="M38">
        <f t="shared" si="1"/>
        <v>20.606902103703703</v>
      </c>
      <c r="N38" s="9"/>
      <c r="O38" s="21">
        <v>4.1046100000000002E-2</v>
      </c>
      <c r="P38" s="21">
        <v>9.1225000000000005</v>
      </c>
      <c r="Q38" s="21">
        <v>-1.32751E-2</v>
      </c>
      <c r="R38" s="21">
        <v>28</v>
      </c>
      <c r="S38" s="21">
        <v>4.1021700000000001E-2</v>
      </c>
      <c r="T38">
        <f t="shared" si="2"/>
        <v>16.38901234567901</v>
      </c>
      <c r="U38">
        <f t="shared" si="3"/>
        <v>0.67270503964197526</v>
      </c>
      <c r="X38" s="9"/>
      <c r="Y38" s="21">
        <v>1.6589400000000001</v>
      </c>
      <c r="Z38" s="21">
        <v>14.602499999999999</v>
      </c>
      <c r="AA38" s="21">
        <v>-1.03882E-2</v>
      </c>
      <c r="AB38" s="21">
        <v>28</v>
      </c>
      <c r="AC38" s="21">
        <v>1.65741</v>
      </c>
      <c r="AD38">
        <f t="shared" si="4"/>
        <v>12.824938271604937</v>
      </c>
      <c r="AE38">
        <f t="shared" si="5"/>
        <v>21.275803096296297</v>
      </c>
      <c r="AF38" s="9"/>
      <c r="AG38" s="21">
        <v>4.1046100000000002E-2</v>
      </c>
      <c r="AH38" s="21">
        <v>18.421700000000001</v>
      </c>
      <c r="AI38" s="21">
        <v>-1.34888E-2</v>
      </c>
      <c r="AJ38" s="21">
        <v>28</v>
      </c>
      <c r="AK38" s="21">
        <v>4.0933200000000003E-2</v>
      </c>
      <c r="AL38">
        <f t="shared" si="6"/>
        <v>16.652839506172839</v>
      </c>
      <c r="AM38">
        <f t="shared" si="7"/>
        <v>0.68353411565432098</v>
      </c>
      <c r="AP38" s="9"/>
      <c r="AQ38" s="21">
        <v>1.6589400000000001</v>
      </c>
      <c r="AR38" s="21">
        <v>23.938800000000001</v>
      </c>
      <c r="AS38" s="21">
        <v>-1.0378999999999999E-2</v>
      </c>
      <c r="AT38" s="21">
        <v>28</v>
      </c>
      <c r="AU38" s="21">
        <v>1.65771</v>
      </c>
      <c r="AV38">
        <f t="shared" si="8"/>
        <v>12.813580246913578</v>
      </c>
      <c r="AW38">
        <f t="shared" si="9"/>
        <v>21.256960814814811</v>
      </c>
      <c r="AX38" s="9"/>
      <c r="AY38" s="21">
        <v>4.1046100000000002E-2</v>
      </c>
      <c r="AZ38" s="21">
        <v>27.757899999999999</v>
      </c>
      <c r="BA38" s="21">
        <v>-1.34796E-2</v>
      </c>
      <c r="BB38" s="21">
        <v>28</v>
      </c>
      <c r="BC38" s="21">
        <v>4.0960700000000003E-2</v>
      </c>
      <c r="BD38">
        <f t="shared" si="10"/>
        <v>16.641481481481478</v>
      </c>
      <c r="BE38">
        <f t="shared" si="11"/>
        <v>0.68306791303703696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5.3133800000000004</v>
      </c>
      <c r="I39" s="21">
        <v>-1.0174600000000001E-2</v>
      </c>
      <c r="J39" s="21">
        <v>29</v>
      </c>
      <c r="K39" s="21">
        <v>1.6531400000000001</v>
      </c>
      <c r="L39">
        <f t="shared" si="0"/>
        <v>12.561234567901234</v>
      </c>
      <c r="M39">
        <f t="shared" si="1"/>
        <v>20.775025851851851</v>
      </c>
      <c r="N39" s="9"/>
      <c r="O39" s="21">
        <v>4.6081499999999997E-2</v>
      </c>
      <c r="P39" s="21">
        <v>9.1325699999999994</v>
      </c>
      <c r="Q39" s="21">
        <v>-1.32751E-2</v>
      </c>
      <c r="R39" s="21">
        <v>29</v>
      </c>
      <c r="S39" s="21">
        <v>4.6008300000000002E-2</v>
      </c>
      <c r="T39">
        <f t="shared" si="2"/>
        <v>16.38901234567901</v>
      </c>
      <c r="U39">
        <f t="shared" si="3"/>
        <v>0.75523027240740725</v>
      </c>
      <c r="X39" s="9"/>
      <c r="Y39" s="21">
        <v>1.6538999999999999</v>
      </c>
      <c r="Z39" s="21">
        <v>14.6126</v>
      </c>
      <c r="AA39" s="21">
        <v>-1.05072E-2</v>
      </c>
      <c r="AB39" s="21">
        <v>29</v>
      </c>
      <c r="AC39" s="21">
        <v>1.65344</v>
      </c>
      <c r="AD39">
        <f t="shared" si="4"/>
        <v>12.97185185185185</v>
      </c>
      <c r="AE39">
        <f t="shared" si="5"/>
        <v>21.454145777777775</v>
      </c>
      <c r="AF39" s="9"/>
      <c r="AG39" s="21">
        <v>4.6081499999999997E-2</v>
      </c>
      <c r="AH39" s="21">
        <v>18.431799999999999</v>
      </c>
      <c r="AI39" s="21">
        <v>-1.34857E-2</v>
      </c>
      <c r="AJ39" s="21">
        <v>29</v>
      </c>
      <c r="AK39" s="21">
        <v>4.5941200000000001E-2</v>
      </c>
      <c r="AL39">
        <f t="shared" si="6"/>
        <v>16.649012345679012</v>
      </c>
      <c r="AM39">
        <f t="shared" si="7"/>
        <v>0.76721146240740734</v>
      </c>
      <c r="AP39" s="9"/>
      <c r="AQ39" s="21">
        <v>1.6538999999999999</v>
      </c>
      <c r="AR39" s="21">
        <v>23.948799999999999</v>
      </c>
      <c r="AS39" s="21">
        <v>-1.04919E-2</v>
      </c>
      <c r="AT39" s="21">
        <v>29</v>
      </c>
      <c r="AU39" s="21">
        <v>1.65283</v>
      </c>
      <c r="AV39">
        <f t="shared" si="8"/>
        <v>12.952962962962962</v>
      </c>
      <c r="AW39">
        <f t="shared" si="9"/>
        <v>21.422905444444442</v>
      </c>
      <c r="AX39" s="9"/>
      <c r="AY39" s="21">
        <v>4.6081499999999997E-2</v>
      </c>
      <c r="AZ39" s="21">
        <v>27.768000000000001</v>
      </c>
      <c r="BA39" s="21">
        <v>-1.34918E-2</v>
      </c>
      <c r="BB39" s="21">
        <v>29</v>
      </c>
      <c r="BC39" s="21">
        <v>4.5977799999999999E-2</v>
      </c>
      <c r="BD39">
        <f t="shared" si="10"/>
        <v>16.656543209876542</v>
      </c>
      <c r="BE39">
        <f t="shared" si="11"/>
        <v>0.76755849592592584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5.3234500000000002</v>
      </c>
      <c r="I40" s="21">
        <v>-1.02875E-2</v>
      </c>
      <c r="J40" s="21">
        <v>30</v>
      </c>
      <c r="K40" s="21">
        <v>1.64825</v>
      </c>
      <c r="L40">
        <f t="shared" si="0"/>
        <v>12.700617283950615</v>
      </c>
      <c r="M40">
        <f t="shared" si="1"/>
        <v>20.94153981481481</v>
      </c>
      <c r="N40" s="9"/>
      <c r="O40" s="21">
        <v>5.11169E-2</v>
      </c>
      <c r="P40" s="21">
        <v>9.1426400000000001</v>
      </c>
      <c r="Q40" s="21">
        <v>-1.32782E-2</v>
      </c>
      <c r="R40" s="21">
        <v>30</v>
      </c>
      <c r="S40" s="21">
        <v>5.0537100000000001E-2</v>
      </c>
      <c r="T40">
        <f t="shared" si="2"/>
        <v>16.392839506172837</v>
      </c>
      <c r="U40">
        <f t="shared" si="3"/>
        <v>0.83795113775308627</v>
      </c>
      <c r="X40" s="9"/>
      <c r="Y40" s="21">
        <v>1.64886</v>
      </c>
      <c r="Z40" s="21">
        <v>14.6227</v>
      </c>
      <c r="AA40" s="21">
        <v>-1.06201E-2</v>
      </c>
      <c r="AB40" s="21">
        <v>30</v>
      </c>
      <c r="AC40" s="21">
        <v>1.64795</v>
      </c>
      <c r="AD40">
        <f t="shared" si="4"/>
        <v>13.111234567901235</v>
      </c>
      <c r="AE40">
        <f t="shared" si="5"/>
        <v>21.618590229629632</v>
      </c>
      <c r="AF40" s="9"/>
      <c r="AG40" s="21">
        <v>5.11169E-2</v>
      </c>
      <c r="AH40" s="21">
        <v>18.4419</v>
      </c>
      <c r="AI40" s="21">
        <v>-1.34827E-2</v>
      </c>
      <c r="AJ40" s="21">
        <v>30</v>
      </c>
      <c r="AK40" s="21">
        <v>5.05981E-2</v>
      </c>
      <c r="AL40">
        <f t="shared" si="6"/>
        <v>16.645308641975308</v>
      </c>
      <c r="AM40">
        <f t="shared" si="7"/>
        <v>0.85085657732098763</v>
      </c>
      <c r="AP40" s="9"/>
      <c r="AQ40" s="21">
        <v>1.64886</v>
      </c>
      <c r="AR40" s="21">
        <v>23.9589</v>
      </c>
      <c r="AS40" s="21">
        <v>-1.05988E-2</v>
      </c>
      <c r="AT40" s="21">
        <v>30</v>
      </c>
      <c r="AU40" s="21">
        <v>1.64825</v>
      </c>
      <c r="AV40">
        <f t="shared" si="8"/>
        <v>13.084938271604937</v>
      </c>
      <c r="AW40">
        <f t="shared" si="9"/>
        <v>21.575231318518515</v>
      </c>
      <c r="AX40" s="9"/>
      <c r="AY40" s="21">
        <v>5.11169E-2</v>
      </c>
      <c r="AZ40" s="21">
        <v>27.778099999999998</v>
      </c>
      <c r="BA40" s="21">
        <v>-1.3504E-2</v>
      </c>
      <c r="BB40" s="21">
        <v>30</v>
      </c>
      <c r="BC40" s="21">
        <v>5.0689699999999997E-2</v>
      </c>
      <c r="BD40">
        <f t="shared" si="10"/>
        <v>16.671604938271606</v>
      </c>
      <c r="BE40">
        <f t="shared" si="11"/>
        <v>0.8522007624691359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5.33352</v>
      </c>
      <c r="I41" s="21">
        <v>-1.03882E-2</v>
      </c>
      <c r="J41" s="21">
        <v>31</v>
      </c>
      <c r="K41" s="21">
        <v>1.64276</v>
      </c>
      <c r="L41">
        <f t="shared" si="0"/>
        <v>12.824938271604937</v>
      </c>
      <c r="M41">
        <f t="shared" si="1"/>
        <v>21.082018279012342</v>
      </c>
      <c r="N41" s="9"/>
      <c r="O41" s="21">
        <v>5.6152300000000002E-2</v>
      </c>
      <c r="P41" s="21">
        <v>9.1527100000000008</v>
      </c>
      <c r="Q41" s="21">
        <v>-1.32782E-2</v>
      </c>
      <c r="R41" s="21">
        <v>31</v>
      </c>
      <c r="S41" s="21">
        <v>5.5694599999999997E-2</v>
      </c>
      <c r="T41">
        <f t="shared" si="2"/>
        <v>16.392839506172837</v>
      </c>
      <c r="U41">
        <f t="shared" si="3"/>
        <v>0.92049564180246901</v>
      </c>
      <c r="X41" s="9"/>
      <c r="Y41" s="21">
        <v>1.6438299999999999</v>
      </c>
      <c r="Z41" s="21">
        <v>14.6327</v>
      </c>
      <c r="AA41" s="21">
        <v>-1.0726899999999999E-2</v>
      </c>
      <c r="AB41" s="21">
        <v>31</v>
      </c>
      <c r="AC41" s="21">
        <v>1.64307</v>
      </c>
      <c r="AD41">
        <f t="shared" si="4"/>
        <v>13.243086419753084</v>
      </c>
      <c r="AE41">
        <f t="shared" si="5"/>
        <v>21.769382749382711</v>
      </c>
      <c r="AF41" s="9"/>
      <c r="AG41" s="21">
        <v>5.6152300000000002E-2</v>
      </c>
      <c r="AH41" s="21">
        <v>18.451899999999998</v>
      </c>
      <c r="AI41" s="21">
        <v>-1.34888E-2</v>
      </c>
      <c r="AJ41" s="21">
        <v>31</v>
      </c>
      <c r="AK41" s="21">
        <v>5.5572499999999997E-2</v>
      </c>
      <c r="AL41">
        <f t="shared" si="6"/>
        <v>16.652839506172839</v>
      </c>
      <c r="AM41">
        <f t="shared" si="7"/>
        <v>0.93509523980246911</v>
      </c>
      <c r="AP41" s="9"/>
      <c r="AQ41" s="21">
        <v>1.6438299999999999</v>
      </c>
      <c r="AR41" s="21">
        <v>23.969000000000001</v>
      </c>
      <c r="AS41" s="21">
        <v>-1.0699500000000001E-2</v>
      </c>
      <c r="AT41" s="21">
        <v>31</v>
      </c>
      <c r="AU41" s="21">
        <v>1.64276</v>
      </c>
      <c r="AV41">
        <f t="shared" si="8"/>
        <v>13.209259259259259</v>
      </c>
      <c r="AW41">
        <f t="shared" si="9"/>
        <v>21.713776648148148</v>
      </c>
      <c r="AX41" s="9"/>
      <c r="AY41" s="21">
        <v>5.6152300000000002E-2</v>
      </c>
      <c r="AZ41" s="21">
        <v>27.7882</v>
      </c>
      <c r="BA41" s="21">
        <v>-1.3504E-2</v>
      </c>
      <c r="BB41" s="21">
        <v>31</v>
      </c>
      <c r="BC41" s="21">
        <v>5.5694599999999997E-2</v>
      </c>
      <c r="BD41">
        <f t="shared" si="10"/>
        <v>16.671604938271606</v>
      </c>
      <c r="BE41">
        <f t="shared" si="11"/>
        <v>0.93614896197530872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5.3435899999999998</v>
      </c>
      <c r="I42" s="21">
        <v>-1.04828E-2</v>
      </c>
      <c r="J42" s="21">
        <v>32</v>
      </c>
      <c r="K42" s="21">
        <v>1.63788</v>
      </c>
      <c r="L42">
        <f t="shared" si="0"/>
        <v>12.941728395061729</v>
      </c>
      <c r="M42">
        <f t="shared" si="1"/>
        <v>21.208775076543208</v>
      </c>
      <c r="N42" s="9"/>
      <c r="O42" s="21">
        <v>6.1187699999999998E-2</v>
      </c>
      <c r="P42" s="21">
        <v>9.1627799999999997</v>
      </c>
      <c r="Q42" s="21">
        <v>-1.3281299999999999E-2</v>
      </c>
      <c r="R42" s="21">
        <v>32</v>
      </c>
      <c r="S42" s="21">
        <v>6.0668899999999998E-2</v>
      </c>
      <c r="T42">
        <f t="shared" si="2"/>
        <v>16.396666666666665</v>
      </c>
      <c r="U42">
        <f t="shared" si="3"/>
        <v>1.0032743209999999</v>
      </c>
      <c r="X42" s="9"/>
      <c r="Y42" s="21">
        <v>1.63879</v>
      </c>
      <c r="Z42" s="21">
        <v>14.642799999999999</v>
      </c>
      <c r="AA42" s="21">
        <v>-1.08276E-2</v>
      </c>
      <c r="AB42" s="21">
        <v>32</v>
      </c>
      <c r="AC42" s="21">
        <v>1.63818</v>
      </c>
      <c r="AD42">
        <f t="shared" si="4"/>
        <v>13.367407407407406</v>
      </c>
      <c r="AE42">
        <f t="shared" si="5"/>
        <v>21.906373585185182</v>
      </c>
      <c r="AF42" s="9"/>
      <c r="AG42" s="21">
        <v>6.1187699999999998E-2</v>
      </c>
      <c r="AH42" s="21">
        <v>18.462</v>
      </c>
      <c r="AI42" s="21">
        <v>-1.3504E-2</v>
      </c>
      <c r="AJ42" s="21">
        <v>32</v>
      </c>
      <c r="AK42" s="21">
        <v>6.0638400000000002E-2</v>
      </c>
      <c r="AL42">
        <f t="shared" si="6"/>
        <v>16.671604938271606</v>
      </c>
      <c r="AM42">
        <f t="shared" si="7"/>
        <v>1.0200971614814816</v>
      </c>
      <c r="AP42" s="9"/>
      <c r="AQ42" s="21">
        <v>1.63879</v>
      </c>
      <c r="AR42" s="21">
        <v>23.978999999999999</v>
      </c>
      <c r="AS42" s="21">
        <v>-1.07971E-2</v>
      </c>
      <c r="AT42" s="21">
        <v>32</v>
      </c>
      <c r="AU42" s="21">
        <v>1.63788</v>
      </c>
      <c r="AV42">
        <f t="shared" si="8"/>
        <v>13.329753086419753</v>
      </c>
      <c r="AW42">
        <f t="shared" si="9"/>
        <v>21.844666060493829</v>
      </c>
      <c r="AX42" s="9"/>
      <c r="AY42" s="21">
        <v>6.1187699999999998E-2</v>
      </c>
      <c r="AZ42" s="21">
        <v>27.798200000000001</v>
      </c>
      <c r="BA42" s="21">
        <v>-1.34918E-2</v>
      </c>
      <c r="BB42" s="21">
        <v>32</v>
      </c>
      <c r="BC42" s="21">
        <v>6.0699500000000003E-2</v>
      </c>
      <c r="BD42">
        <f t="shared" si="10"/>
        <v>16.656543209876542</v>
      </c>
      <c r="BE42">
        <f t="shared" si="11"/>
        <v>1.0191755689629629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5.3536599999999996</v>
      </c>
      <c r="I43" s="21">
        <v>-1.05743E-2</v>
      </c>
      <c r="J43" s="21">
        <v>33</v>
      </c>
      <c r="K43" s="21">
        <v>1.63269</v>
      </c>
      <c r="L43">
        <f t="shared" si="0"/>
        <v>13.054691358024691</v>
      </c>
      <c r="M43">
        <f t="shared" si="1"/>
        <v>21.328232553086419</v>
      </c>
      <c r="N43" s="9"/>
      <c r="O43" s="21">
        <v>6.6223099999999993E-2</v>
      </c>
      <c r="P43" s="21">
        <v>9.1728500000000004</v>
      </c>
      <c r="Q43" s="21">
        <v>-1.32721E-2</v>
      </c>
      <c r="R43" s="21">
        <v>33</v>
      </c>
      <c r="S43" s="21">
        <v>6.5734899999999999E-2</v>
      </c>
      <c r="T43">
        <f t="shared" si="2"/>
        <v>16.385308641975307</v>
      </c>
      <c r="U43">
        <f t="shared" si="3"/>
        <v>1.0850859327283948</v>
      </c>
      <c r="X43" s="9"/>
      <c r="Y43" s="21">
        <v>1.6337600000000001</v>
      </c>
      <c r="Z43" s="21">
        <v>14.652900000000001</v>
      </c>
      <c r="AA43" s="21">
        <v>-1.09192E-2</v>
      </c>
      <c r="AB43" s="21">
        <v>33</v>
      </c>
      <c r="AC43" s="21">
        <v>1.63239</v>
      </c>
      <c r="AD43">
        <f t="shared" si="4"/>
        <v>13.480493827160494</v>
      </c>
      <c r="AE43">
        <f t="shared" si="5"/>
        <v>22.02389159506173</v>
      </c>
      <c r="AF43" s="9"/>
      <c r="AG43" s="21">
        <v>6.6223099999999993E-2</v>
      </c>
      <c r="AH43" s="21">
        <v>18.472100000000001</v>
      </c>
      <c r="AI43" s="21">
        <v>-1.35193E-2</v>
      </c>
      <c r="AJ43" s="21">
        <v>33</v>
      </c>
      <c r="AK43" s="21">
        <v>6.5765400000000002E-2</v>
      </c>
      <c r="AL43">
        <f t="shared" si="6"/>
        <v>16.690493827160495</v>
      </c>
      <c r="AM43">
        <f t="shared" si="7"/>
        <v>1.105296241765432</v>
      </c>
      <c r="AP43" s="9"/>
      <c r="AQ43" s="21">
        <v>1.6337600000000001</v>
      </c>
      <c r="AR43" s="21">
        <v>23.989100000000001</v>
      </c>
      <c r="AS43" s="21">
        <v>-1.0903899999999999E-2</v>
      </c>
      <c r="AT43" s="21">
        <v>33</v>
      </c>
      <c r="AU43" s="21">
        <v>1.63269</v>
      </c>
      <c r="AV43">
        <f t="shared" si="8"/>
        <v>13.461604938271604</v>
      </c>
      <c r="AW43">
        <f t="shared" si="9"/>
        <v>21.993031683950615</v>
      </c>
      <c r="AX43" s="9"/>
      <c r="AY43" s="21">
        <v>6.6223099999999993E-2</v>
      </c>
      <c r="AZ43" s="21">
        <v>27.808299999999999</v>
      </c>
      <c r="BA43" s="21">
        <v>-1.34827E-2</v>
      </c>
      <c r="BB43" s="21">
        <v>33</v>
      </c>
      <c r="BC43" s="21">
        <v>6.5643300000000002E-2</v>
      </c>
      <c r="BD43">
        <f t="shared" si="10"/>
        <v>16.645308641975308</v>
      </c>
      <c r="BE43">
        <f t="shared" si="11"/>
        <v>1.1023039387283948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5.3637300000000003</v>
      </c>
      <c r="I44" s="21">
        <v>-1.06567E-2</v>
      </c>
      <c r="J44" s="21">
        <v>34</v>
      </c>
      <c r="K44" s="21">
        <v>1.6281099999999999</v>
      </c>
      <c r="L44">
        <f t="shared" si="0"/>
        <v>13.15641975308642</v>
      </c>
      <c r="M44">
        <f t="shared" si="1"/>
        <v>21.428123980246912</v>
      </c>
      <c r="N44" s="9"/>
      <c r="O44" s="21">
        <v>7.1258500000000002E-2</v>
      </c>
      <c r="P44" s="21">
        <v>9.1829199999999993</v>
      </c>
      <c r="Q44" s="21">
        <v>-1.3281299999999999E-2</v>
      </c>
      <c r="R44" s="21">
        <v>34</v>
      </c>
      <c r="S44" s="21">
        <v>7.07092E-2</v>
      </c>
      <c r="T44">
        <f t="shared" si="2"/>
        <v>16.396666666666665</v>
      </c>
      <c r="U44">
        <f t="shared" si="3"/>
        <v>1.1684018716666666</v>
      </c>
      <c r="X44" s="9"/>
      <c r="Y44" s="21">
        <v>1.6287199999999999</v>
      </c>
      <c r="Z44" s="21">
        <v>14.663</v>
      </c>
      <c r="AA44" s="21">
        <v>-1.10046E-2</v>
      </c>
      <c r="AB44" s="21">
        <v>34</v>
      </c>
      <c r="AC44" s="21">
        <v>1.62781</v>
      </c>
      <c r="AD44">
        <f t="shared" si="4"/>
        <v>13.585925925925926</v>
      </c>
      <c r="AE44">
        <f t="shared" si="5"/>
        <v>22.127669274074073</v>
      </c>
      <c r="AF44" s="9"/>
      <c r="AG44" s="21">
        <v>7.1258500000000002E-2</v>
      </c>
      <c r="AH44" s="21">
        <v>18.482099999999999</v>
      </c>
      <c r="AI44" s="21">
        <v>-1.3528399999999999E-2</v>
      </c>
      <c r="AJ44" s="21">
        <v>34</v>
      </c>
      <c r="AK44" s="21">
        <v>7.0678699999999997E-2</v>
      </c>
      <c r="AL44">
        <f t="shared" si="6"/>
        <v>16.701728395061725</v>
      </c>
      <c r="AM44">
        <f t="shared" si="7"/>
        <v>1.1901401128395059</v>
      </c>
      <c r="AP44" s="9"/>
      <c r="AQ44" s="21">
        <v>1.6287199999999999</v>
      </c>
      <c r="AR44" s="21">
        <v>23.999199999999998</v>
      </c>
      <c r="AS44" s="21">
        <v>-1.0992399999999999E-2</v>
      </c>
      <c r="AT44" s="21">
        <v>34</v>
      </c>
      <c r="AU44" s="21">
        <v>1.62781</v>
      </c>
      <c r="AV44">
        <f t="shared" si="8"/>
        <v>13.570864197530863</v>
      </c>
      <c r="AW44">
        <f t="shared" si="9"/>
        <v>22.103137935802465</v>
      </c>
      <c r="AX44" s="9"/>
      <c r="AY44" s="21">
        <v>7.1258500000000002E-2</v>
      </c>
      <c r="AZ44" s="21">
        <v>27.8184</v>
      </c>
      <c r="BA44" s="21">
        <v>-1.34705E-2</v>
      </c>
      <c r="BB44" s="21">
        <v>34</v>
      </c>
      <c r="BC44" s="21">
        <v>7.0739700000000003E-2</v>
      </c>
      <c r="BD44">
        <f t="shared" si="10"/>
        <v>16.630246913580244</v>
      </c>
      <c r="BE44">
        <f t="shared" si="11"/>
        <v>1.1850464496913578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5.3738099999999998</v>
      </c>
      <c r="I45" s="21">
        <v>-1.07361E-2</v>
      </c>
      <c r="J45" s="21">
        <v>35</v>
      </c>
      <c r="K45" s="21">
        <v>1.62354</v>
      </c>
      <c r="L45">
        <f t="shared" si="0"/>
        <v>13.254444444444443</v>
      </c>
      <c r="M45">
        <f t="shared" si="1"/>
        <v>21.521108899999998</v>
      </c>
      <c r="N45" s="9"/>
      <c r="O45" s="21">
        <v>7.6293899999999998E-2</v>
      </c>
      <c r="P45" s="21">
        <v>9.19299</v>
      </c>
      <c r="Q45" s="21">
        <v>-1.32782E-2</v>
      </c>
      <c r="R45" s="21">
        <v>35</v>
      </c>
      <c r="S45" s="21">
        <v>7.5744599999999995E-2</v>
      </c>
      <c r="T45">
        <f t="shared" si="2"/>
        <v>16.392839506172837</v>
      </c>
      <c r="U45">
        <f t="shared" si="3"/>
        <v>1.2506736579999997</v>
      </c>
      <c r="X45" s="9"/>
      <c r="Y45" s="21">
        <v>1.6236900000000001</v>
      </c>
      <c r="Z45" s="21">
        <v>14.673</v>
      </c>
      <c r="AA45" s="21">
        <v>-1.1087E-2</v>
      </c>
      <c r="AB45" s="21">
        <v>35</v>
      </c>
      <c r="AC45" s="21">
        <v>1.62323</v>
      </c>
      <c r="AD45">
        <f t="shared" si="4"/>
        <v>13.687654320987654</v>
      </c>
      <c r="AE45">
        <f t="shared" si="5"/>
        <v>22.224507444444445</v>
      </c>
      <c r="AF45" s="9"/>
      <c r="AG45" s="21">
        <v>7.6293899999999998E-2</v>
      </c>
      <c r="AH45" s="21">
        <v>18.4922</v>
      </c>
      <c r="AI45" s="21">
        <v>-1.3543700000000001E-2</v>
      </c>
      <c r="AJ45" s="21">
        <v>35</v>
      </c>
      <c r="AK45" s="21">
        <v>7.5836200000000006E-2</v>
      </c>
      <c r="AL45">
        <f t="shared" si="6"/>
        <v>16.720617283950617</v>
      </c>
      <c r="AM45">
        <f t="shared" si="7"/>
        <v>1.2756811029999999</v>
      </c>
      <c r="AP45" s="9"/>
      <c r="AQ45" s="21">
        <v>1.6236900000000001</v>
      </c>
      <c r="AR45" s="21">
        <v>24.0093</v>
      </c>
      <c r="AS45" s="21">
        <v>-1.1068700000000001E-2</v>
      </c>
      <c r="AT45" s="21">
        <v>35</v>
      </c>
      <c r="AU45" s="21">
        <v>1.6229199999999999</v>
      </c>
      <c r="AV45">
        <f t="shared" si="8"/>
        <v>13.665061728395063</v>
      </c>
      <c r="AW45">
        <f t="shared" si="9"/>
        <v>22.18782407777778</v>
      </c>
      <c r="AX45" s="9"/>
      <c r="AY45" s="21">
        <v>7.6293899999999998E-2</v>
      </c>
      <c r="AZ45" s="21">
        <v>27.828399999999998</v>
      </c>
      <c r="BA45" s="21">
        <v>-1.3473499999999999E-2</v>
      </c>
      <c r="BB45" s="21">
        <v>35</v>
      </c>
      <c r="BC45" s="21">
        <v>7.5744599999999995E-2</v>
      </c>
      <c r="BD45">
        <f t="shared" si="10"/>
        <v>16.633950617283947</v>
      </c>
      <c r="BE45">
        <f t="shared" si="11"/>
        <v>1.2690689649999998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5.3838800000000004</v>
      </c>
      <c r="I46" s="21">
        <v>-1.08185E-2</v>
      </c>
      <c r="J46" s="21">
        <v>36</v>
      </c>
      <c r="K46" s="21">
        <v>1.61774</v>
      </c>
      <c r="L46">
        <f t="shared" si="0"/>
        <v>13.356172839506172</v>
      </c>
      <c r="M46">
        <f t="shared" si="1"/>
        <v>21.618969166666666</v>
      </c>
      <c r="N46" s="9"/>
      <c r="O46" s="21">
        <v>8.1329299999999993E-2</v>
      </c>
      <c r="P46" s="21">
        <v>9.2030600000000007</v>
      </c>
      <c r="Q46" s="21">
        <v>-1.32599E-2</v>
      </c>
      <c r="R46" s="21">
        <v>36</v>
      </c>
      <c r="S46" s="21">
        <v>8.0841099999999999E-2</v>
      </c>
      <c r="T46">
        <f t="shared" si="2"/>
        <v>16.370246913580246</v>
      </c>
      <c r="U46">
        <f t="shared" si="3"/>
        <v>1.3313807223086418</v>
      </c>
      <c r="X46" s="9"/>
      <c r="Y46" s="21">
        <v>1.6186499999999999</v>
      </c>
      <c r="Z46" s="21">
        <v>14.6831</v>
      </c>
      <c r="AA46" s="21">
        <v>-1.11603E-2</v>
      </c>
      <c r="AB46" s="21">
        <v>36</v>
      </c>
      <c r="AC46" s="21">
        <v>1.61835</v>
      </c>
      <c r="AD46">
        <f t="shared" si="4"/>
        <v>13.778148148148148</v>
      </c>
      <c r="AE46">
        <f t="shared" si="5"/>
        <v>22.301999499999997</v>
      </c>
      <c r="AF46" s="9"/>
      <c r="AG46" s="21">
        <v>8.1329299999999993E-2</v>
      </c>
      <c r="AH46" s="21">
        <v>18.502300000000002</v>
      </c>
      <c r="AI46" s="21">
        <v>-1.3546799999999999E-2</v>
      </c>
      <c r="AJ46" s="21">
        <v>36</v>
      </c>
      <c r="AK46" s="21">
        <v>8.0810499999999993E-2</v>
      </c>
      <c r="AL46">
        <f t="shared" si="6"/>
        <v>16.72444444444444</v>
      </c>
      <c r="AM46">
        <f t="shared" si="7"/>
        <v>1.3601873595555551</v>
      </c>
      <c r="AP46" s="9"/>
      <c r="AQ46" s="21">
        <v>1.6186499999999999</v>
      </c>
      <c r="AR46" s="21">
        <v>24.019300000000001</v>
      </c>
      <c r="AS46" s="21">
        <v>-1.11542E-2</v>
      </c>
      <c r="AT46" s="21">
        <v>36</v>
      </c>
      <c r="AU46" s="21">
        <v>1.61774</v>
      </c>
      <c r="AV46">
        <f t="shared" si="8"/>
        <v>13.770617283950616</v>
      </c>
      <c r="AW46">
        <f t="shared" si="9"/>
        <v>22.289809666666663</v>
      </c>
      <c r="AX46" s="9"/>
      <c r="AY46" s="21">
        <v>8.1329299999999993E-2</v>
      </c>
      <c r="AZ46" s="21">
        <v>27.8385</v>
      </c>
      <c r="BA46" s="21">
        <v>-1.34857E-2</v>
      </c>
      <c r="BB46" s="21">
        <v>36</v>
      </c>
      <c r="BC46" s="21">
        <v>8.0688499999999996E-2</v>
      </c>
      <c r="BD46">
        <f t="shared" si="10"/>
        <v>16.649012345679012</v>
      </c>
      <c r="BE46">
        <f t="shared" si="11"/>
        <v>1.3540525197654318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5.3939500000000002</v>
      </c>
      <c r="I47" s="21">
        <v>-1.0888699999999999E-2</v>
      </c>
      <c r="J47" s="21">
        <v>37</v>
      </c>
      <c r="K47" s="21">
        <v>1.6125499999999999</v>
      </c>
      <c r="L47">
        <f t="shared" si="0"/>
        <v>13.442839506172838</v>
      </c>
      <c r="M47">
        <f t="shared" si="1"/>
        <v>21.691634683950614</v>
      </c>
      <c r="N47" s="9"/>
      <c r="O47" s="21">
        <v>8.6364700000000003E-2</v>
      </c>
      <c r="P47" s="21">
        <v>9.2131399999999992</v>
      </c>
      <c r="Q47" s="21">
        <v>-1.3262899999999999E-2</v>
      </c>
      <c r="R47" s="21">
        <v>37</v>
      </c>
      <c r="S47" s="21">
        <v>8.58154E-2</v>
      </c>
      <c r="T47">
        <f t="shared" si="2"/>
        <v>16.373950617283949</v>
      </c>
      <c r="U47">
        <f t="shared" si="3"/>
        <v>1.414131332876543</v>
      </c>
      <c r="X47" s="9"/>
      <c r="Y47" s="21">
        <v>1.6136200000000001</v>
      </c>
      <c r="Z47" s="21">
        <v>14.693199999999999</v>
      </c>
      <c r="AA47" s="21">
        <v>-1.12335E-2</v>
      </c>
      <c r="AB47" s="21">
        <v>37</v>
      </c>
      <c r="AC47" s="21">
        <v>1.6125499999999999</v>
      </c>
      <c r="AD47">
        <f t="shared" si="4"/>
        <v>13.868518518518519</v>
      </c>
      <c r="AE47">
        <f t="shared" si="5"/>
        <v>22.378518851851855</v>
      </c>
      <c r="AF47" s="9"/>
      <c r="AG47" s="21">
        <v>8.6364700000000003E-2</v>
      </c>
      <c r="AH47" s="21">
        <v>18.5124</v>
      </c>
      <c r="AI47" s="21">
        <v>-1.35406E-2</v>
      </c>
      <c r="AJ47" s="21">
        <v>37</v>
      </c>
      <c r="AK47" s="21">
        <v>8.5876499999999995E-2</v>
      </c>
      <c r="AL47">
        <f t="shared" si="6"/>
        <v>16.716790123456789</v>
      </c>
      <c r="AM47">
        <f t="shared" si="7"/>
        <v>1.4437405639753087</v>
      </c>
      <c r="AP47" s="9"/>
      <c r="AQ47" s="21">
        <v>1.6136200000000001</v>
      </c>
      <c r="AR47" s="21">
        <v>24.029399999999999</v>
      </c>
      <c r="AS47" s="21">
        <v>-1.12335E-2</v>
      </c>
      <c r="AT47" s="21">
        <v>37</v>
      </c>
      <c r="AU47" s="21">
        <v>1.6128499999999999</v>
      </c>
      <c r="AV47">
        <f t="shared" si="8"/>
        <v>13.868518518518519</v>
      </c>
      <c r="AW47">
        <f t="shared" si="9"/>
        <v>22.378518851851855</v>
      </c>
      <c r="AX47" s="9"/>
      <c r="AY47" s="21">
        <v>8.6364700000000003E-2</v>
      </c>
      <c r="AZ47" s="21">
        <v>27.848600000000001</v>
      </c>
      <c r="BA47" s="21">
        <v>-1.3501000000000001E-2</v>
      </c>
      <c r="BB47" s="21">
        <v>37</v>
      </c>
      <c r="BC47" s="21">
        <v>8.5906999999999997E-2</v>
      </c>
      <c r="BD47">
        <f t="shared" si="10"/>
        <v>16.667901234567903</v>
      </c>
      <c r="BE47">
        <f t="shared" si="11"/>
        <v>1.4395182897530867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5.40402</v>
      </c>
      <c r="I48" s="21">
        <v>-1.09528E-2</v>
      </c>
      <c r="J48" s="21">
        <v>38</v>
      </c>
      <c r="K48" s="21">
        <v>1.6079699999999999</v>
      </c>
      <c r="L48">
        <f t="shared" si="0"/>
        <v>13.521975308641975</v>
      </c>
      <c r="M48">
        <f t="shared" si="1"/>
        <v>21.751179041975309</v>
      </c>
      <c r="N48" s="9"/>
      <c r="O48" s="21">
        <v>9.1400099999999998E-2</v>
      </c>
      <c r="P48" s="21">
        <v>9.2232099999999999</v>
      </c>
      <c r="Q48" s="21">
        <v>-1.32599E-2</v>
      </c>
      <c r="R48" s="21">
        <v>38</v>
      </c>
      <c r="S48" s="21">
        <v>9.0972899999999995E-2</v>
      </c>
      <c r="T48">
        <f t="shared" si="2"/>
        <v>16.370246913580246</v>
      </c>
      <c r="U48">
        <f t="shared" si="3"/>
        <v>1.4962422049259259</v>
      </c>
      <c r="X48" s="9"/>
      <c r="Y48" s="21">
        <v>1.6085799999999999</v>
      </c>
      <c r="Z48" s="21">
        <v>14.703200000000001</v>
      </c>
      <c r="AA48" s="21">
        <v>-1.12946E-2</v>
      </c>
      <c r="AB48" s="21">
        <v>38</v>
      </c>
      <c r="AC48" s="21">
        <v>1.6076699999999999</v>
      </c>
      <c r="AD48">
        <f t="shared" si="4"/>
        <v>13.943950617283949</v>
      </c>
      <c r="AE48">
        <f t="shared" si="5"/>
        <v>22.429960083950615</v>
      </c>
      <c r="AF48" s="9"/>
      <c r="AG48" s="21">
        <v>9.1400099999999998E-2</v>
      </c>
      <c r="AH48" s="21">
        <v>18.522400000000001</v>
      </c>
      <c r="AI48" s="21">
        <v>-1.35315E-2</v>
      </c>
      <c r="AJ48" s="21">
        <v>38</v>
      </c>
      <c r="AK48" s="21">
        <v>9.0972899999999995E-2</v>
      </c>
      <c r="AL48">
        <f t="shared" si="6"/>
        <v>16.705555555555552</v>
      </c>
      <c r="AM48">
        <f t="shared" si="7"/>
        <v>1.5268894483333331</v>
      </c>
      <c r="AP48" s="9"/>
      <c r="AQ48" s="21">
        <v>1.6085799999999999</v>
      </c>
      <c r="AR48" s="21">
        <v>24.0395</v>
      </c>
      <c r="AS48" s="21">
        <v>-1.13098E-2</v>
      </c>
      <c r="AT48" s="21">
        <v>38</v>
      </c>
      <c r="AU48" s="21">
        <v>1.6082799999999999</v>
      </c>
      <c r="AV48">
        <f t="shared" si="8"/>
        <v>13.962716049382715</v>
      </c>
      <c r="AW48">
        <f t="shared" si="9"/>
        <v>22.460145782716047</v>
      </c>
      <c r="AX48" s="9"/>
      <c r="AY48" s="21">
        <v>9.1400099999999998E-2</v>
      </c>
      <c r="AZ48" s="21">
        <v>27.858699999999999</v>
      </c>
      <c r="BA48" s="21">
        <v>-1.3504E-2</v>
      </c>
      <c r="BB48" s="21">
        <v>38</v>
      </c>
      <c r="BC48" s="21">
        <v>9.0911900000000004E-2</v>
      </c>
      <c r="BD48">
        <f t="shared" si="10"/>
        <v>16.671604938271606</v>
      </c>
      <c r="BE48">
        <f t="shared" si="11"/>
        <v>1.5237863585185187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5.4140899999999998</v>
      </c>
      <c r="I49" s="21">
        <v>-1.1013800000000001E-2</v>
      </c>
      <c r="J49" s="21">
        <v>39</v>
      </c>
      <c r="K49" s="21">
        <v>1.6024799999999999</v>
      </c>
      <c r="L49">
        <f t="shared" si="0"/>
        <v>13.597283950617285</v>
      </c>
      <c r="M49">
        <f t="shared" si="1"/>
        <v>21.803924679012347</v>
      </c>
      <c r="N49" s="9"/>
      <c r="O49" s="21">
        <v>9.6435499999999993E-2</v>
      </c>
      <c r="P49" s="21">
        <v>9.2332800000000006</v>
      </c>
      <c r="Q49" s="21">
        <v>-1.3262899999999999E-2</v>
      </c>
      <c r="R49" s="21">
        <v>39</v>
      </c>
      <c r="S49" s="21">
        <v>9.5855700000000002E-2</v>
      </c>
      <c r="T49">
        <f t="shared" si="2"/>
        <v>16.373950617283949</v>
      </c>
      <c r="U49">
        <f t="shared" si="3"/>
        <v>1.5790301147530861</v>
      </c>
      <c r="X49" s="9"/>
      <c r="Y49" s="21">
        <v>1.60355</v>
      </c>
      <c r="Z49" s="21">
        <v>14.7133</v>
      </c>
      <c r="AA49" s="21">
        <v>-1.13647E-2</v>
      </c>
      <c r="AB49" s="21">
        <v>39</v>
      </c>
      <c r="AC49" s="21">
        <v>1.6030899999999999</v>
      </c>
      <c r="AD49">
        <f t="shared" si="4"/>
        <v>14.030493827160493</v>
      </c>
      <c r="AE49">
        <f t="shared" si="5"/>
        <v>22.49859837654321</v>
      </c>
      <c r="AF49" s="9"/>
      <c r="AG49" s="21">
        <v>9.6435499999999993E-2</v>
      </c>
      <c r="AH49" s="21">
        <v>18.532499999999999</v>
      </c>
      <c r="AI49" s="21">
        <v>-1.3528399999999999E-2</v>
      </c>
      <c r="AJ49" s="21">
        <v>39</v>
      </c>
      <c r="AK49" s="21">
        <v>9.5947299999999999E-2</v>
      </c>
      <c r="AL49">
        <f t="shared" si="6"/>
        <v>16.701728395061725</v>
      </c>
      <c r="AM49">
        <f t="shared" si="7"/>
        <v>1.6106395286419748</v>
      </c>
      <c r="AP49" s="9"/>
      <c r="AQ49" s="21">
        <v>1.60355</v>
      </c>
      <c r="AR49" s="21">
        <v>24.049499999999998</v>
      </c>
      <c r="AS49" s="21">
        <v>-1.1379999999999999E-2</v>
      </c>
      <c r="AT49" s="21">
        <v>39</v>
      </c>
      <c r="AU49" s="21">
        <v>1.6024799999999999</v>
      </c>
      <c r="AV49">
        <f t="shared" si="8"/>
        <v>14.049382716049381</v>
      </c>
      <c r="AW49">
        <f t="shared" si="9"/>
        <v>22.528887654320986</v>
      </c>
      <c r="AX49" s="9"/>
      <c r="AY49" s="21">
        <v>9.6435499999999993E-2</v>
      </c>
      <c r="AZ49" s="21">
        <v>27.8687</v>
      </c>
      <c r="BA49" s="21">
        <v>-1.35132E-2</v>
      </c>
      <c r="BB49" s="21">
        <v>39</v>
      </c>
      <c r="BC49" s="21">
        <v>9.5886200000000005E-2</v>
      </c>
      <c r="BD49">
        <f t="shared" si="10"/>
        <v>16.682962962962961</v>
      </c>
      <c r="BE49">
        <f t="shared" si="11"/>
        <v>1.6088298748148144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5.4241599999999996</v>
      </c>
      <c r="I50" s="21">
        <v>-1.1068700000000001E-2</v>
      </c>
      <c r="J50" s="21">
        <v>40</v>
      </c>
      <c r="K50" s="21">
        <v>1.5972900000000001</v>
      </c>
      <c r="L50">
        <f t="shared" si="0"/>
        <v>13.665061728395063</v>
      </c>
      <c r="M50">
        <f t="shared" si="1"/>
        <v>21.843737823456795</v>
      </c>
      <c r="N50" s="9"/>
      <c r="O50" s="21">
        <v>0.10147100000000001</v>
      </c>
      <c r="P50" s="21">
        <v>9.2433499999999995</v>
      </c>
      <c r="Q50" s="21">
        <v>-1.3269E-2</v>
      </c>
      <c r="R50" s="21">
        <v>40</v>
      </c>
      <c r="S50" s="21">
        <v>0.100922</v>
      </c>
      <c r="T50">
        <f t="shared" si="2"/>
        <v>16.38148148148148</v>
      </c>
      <c r="U50">
        <f t="shared" si="3"/>
        <v>1.6622453074074073</v>
      </c>
      <c r="X50" s="9"/>
      <c r="Y50" s="21">
        <v>1.5985100000000001</v>
      </c>
      <c r="Z50" s="21">
        <v>14.7234</v>
      </c>
      <c r="AA50" s="21">
        <v>-1.14197E-2</v>
      </c>
      <c r="AB50" s="21">
        <v>40</v>
      </c>
      <c r="AC50" s="21">
        <v>1.5975999999999999</v>
      </c>
      <c r="AD50">
        <f t="shared" si="4"/>
        <v>14.098395061728393</v>
      </c>
      <c r="AE50">
        <f t="shared" si="5"/>
        <v>22.536425490123456</v>
      </c>
      <c r="AF50" s="9"/>
      <c r="AG50" s="21">
        <v>0.10147100000000001</v>
      </c>
      <c r="AH50" s="21">
        <v>18.5426</v>
      </c>
      <c r="AI50" s="21">
        <v>-1.35193E-2</v>
      </c>
      <c r="AJ50" s="21">
        <v>40</v>
      </c>
      <c r="AK50" s="21">
        <v>0.10101300000000001</v>
      </c>
      <c r="AL50">
        <f t="shared" si="6"/>
        <v>16.690493827160495</v>
      </c>
      <c r="AM50">
        <f t="shared" si="7"/>
        <v>1.6936010991358026</v>
      </c>
      <c r="AP50" s="9"/>
      <c r="AQ50" s="21">
        <v>1.5985100000000001</v>
      </c>
      <c r="AR50" s="21">
        <v>24.0596</v>
      </c>
      <c r="AS50" s="21">
        <v>-1.1441E-2</v>
      </c>
      <c r="AT50" s="21">
        <v>40</v>
      </c>
      <c r="AU50" s="21">
        <v>1.5979000000000001</v>
      </c>
      <c r="AV50">
        <f t="shared" si="8"/>
        <v>14.124691358024689</v>
      </c>
      <c r="AW50">
        <f t="shared" si="9"/>
        <v>22.578460382716049</v>
      </c>
      <c r="AX50" s="9"/>
      <c r="AY50" s="21">
        <v>0.10147100000000001</v>
      </c>
      <c r="AZ50" s="21">
        <v>27.878799999999998</v>
      </c>
      <c r="BA50" s="21">
        <v>-1.3522299999999999E-2</v>
      </c>
      <c r="BB50" s="21">
        <v>40</v>
      </c>
      <c r="BC50" s="21">
        <v>0.10101300000000001</v>
      </c>
      <c r="BD50">
        <f t="shared" si="10"/>
        <v>16.694197530864194</v>
      </c>
      <c r="BE50">
        <f t="shared" si="11"/>
        <v>1.6939769176543207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5.4342300000000003</v>
      </c>
      <c r="I51" s="21">
        <v>-1.1114499999999999E-2</v>
      </c>
      <c r="J51" s="21">
        <v>41</v>
      </c>
      <c r="K51" s="21">
        <v>1.5924100000000001</v>
      </c>
      <c r="L51">
        <f t="shared" si="0"/>
        <v>13.721604938271604</v>
      </c>
      <c r="M51">
        <f t="shared" si="1"/>
        <v>21.865103037037034</v>
      </c>
      <c r="N51" s="9"/>
      <c r="O51" s="21">
        <v>0.106506</v>
      </c>
      <c r="P51" s="21">
        <v>9.2534200000000002</v>
      </c>
      <c r="Q51" s="21">
        <v>-1.32782E-2</v>
      </c>
      <c r="R51" s="21">
        <v>41</v>
      </c>
      <c r="S51" s="21">
        <v>0.105988</v>
      </c>
      <c r="T51">
        <f t="shared" si="2"/>
        <v>16.392839506172837</v>
      </c>
      <c r="U51">
        <f t="shared" si="3"/>
        <v>1.7459357644444442</v>
      </c>
      <c r="X51" s="9"/>
      <c r="Y51" s="21">
        <v>1.59348</v>
      </c>
      <c r="Z51" s="21">
        <v>14.733499999999999</v>
      </c>
      <c r="AA51" s="21">
        <v>-1.14716E-2</v>
      </c>
      <c r="AB51" s="21">
        <v>41</v>
      </c>
      <c r="AC51" s="21">
        <v>1.5924100000000001</v>
      </c>
      <c r="AD51">
        <f t="shared" si="4"/>
        <v>14.162469135802469</v>
      </c>
      <c r="AE51">
        <f t="shared" si="5"/>
        <v>22.567611318518519</v>
      </c>
      <c r="AF51" s="9"/>
      <c r="AG51" s="21">
        <v>0.106506</v>
      </c>
      <c r="AH51" s="21">
        <v>18.552600000000002</v>
      </c>
      <c r="AI51" s="21">
        <v>-1.35193E-2</v>
      </c>
      <c r="AJ51" s="21">
        <v>41</v>
      </c>
      <c r="AK51" s="21">
        <v>0.10592699999999999</v>
      </c>
      <c r="AL51">
        <f t="shared" si="6"/>
        <v>16.690493827160495</v>
      </c>
      <c r="AM51">
        <f t="shared" si="7"/>
        <v>1.7776377355555557</v>
      </c>
      <c r="AP51" s="9"/>
      <c r="AQ51" s="21">
        <v>1.59348</v>
      </c>
      <c r="AR51" s="21">
        <v>24.069700000000001</v>
      </c>
      <c r="AS51" s="21">
        <v>-1.1505100000000001E-2</v>
      </c>
      <c r="AT51" s="21">
        <v>41</v>
      </c>
      <c r="AU51" s="21">
        <v>1.5924100000000001</v>
      </c>
      <c r="AV51">
        <f t="shared" si="8"/>
        <v>14.203827160493827</v>
      </c>
      <c r="AW51">
        <f t="shared" si="9"/>
        <v>22.633514503703704</v>
      </c>
      <c r="AX51" s="9"/>
      <c r="AY51" s="21">
        <v>0.106506</v>
      </c>
      <c r="AZ51" s="21">
        <v>27.8889</v>
      </c>
      <c r="BA51" s="21">
        <v>-1.35345E-2</v>
      </c>
      <c r="BB51" s="21">
        <v>41</v>
      </c>
      <c r="BC51" s="21">
        <v>0.105988</v>
      </c>
      <c r="BD51">
        <f t="shared" si="10"/>
        <v>16.709259259259255</v>
      </c>
      <c r="BE51">
        <f t="shared" si="11"/>
        <v>1.7796363666666664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5.4443000000000001</v>
      </c>
      <c r="I52" s="21">
        <v>-1.11603E-2</v>
      </c>
      <c r="J52" s="21">
        <v>42</v>
      </c>
      <c r="K52" s="21">
        <v>1.58752</v>
      </c>
      <c r="L52">
        <f t="shared" si="0"/>
        <v>13.778148148148148</v>
      </c>
      <c r="M52">
        <f t="shared" si="1"/>
        <v>21.885761644444443</v>
      </c>
      <c r="N52" s="9"/>
      <c r="O52" s="21">
        <v>0.111542</v>
      </c>
      <c r="P52" s="21">
        <v>9.2634899999999991</v>
      </c>
      <c r="Q52" s="21">
        <v>-1.32874E-2</v>
      </c>
      <c r="R52" s="21">
        <v>42</v>
      </c>
      <c r="S52" s="21">
        <v>0.11099199999999999</v>
      </c>
      <c r="T52">
        <f t="shared" si="2"/>
        <v>16.404197530864195</v>
      </c>
      <c r="U52">
        <f t="shared" si="3"/>
        <v>1.829757000987654</v>
      </c>
      <c r="X52" s="9"/>
      <c r="Y52" s="21">
        <v>1.5884400000000001</v>
      </c>
      <c r="Z52" s="21">
        <v>14.743499999999999</v>
      </c>
      <c r="AA52" s="21">
        <v>-1.15295E-2</v>
      </c>
      <c r="AB52" s="21">
        <v>42</v>
      </c>
      <c r="AC52" s="21">
        <v>1.5878300000000001</v>
      </c>
      <c r="AD52">
        <f t="shared" si="4"/>
        <v>14.23395061728395</v>
      </c>
      <c r="AE52">
        <f t="shared" si="5"/>
        <v>22.609776518518519</v>
      </c>
      <c r="AF52" s="9"/>
      <c r="AG52" s="21">
        <v>0.111542</v>
      </c>
      <c r="AH52" s="21">
        <v>18.5627</v>
      </c>
      <c r="AI52" s="21">
        <v>-1.3507099999999999E-2</v>
      </c>
      <c r="AJ52" s="21">
        <v>42</v>
      </c>
      <c r="AK52" s="21">
        <v>0.111023</v>
      </c>
      <c r="AL52">
        <f t="shared" si="6"/>
        <v>16.67543209876543</v>
      </c>
      <c r="AM52">
        <f t="shared" si="7"/>
        <v>1.8600110471604936</v>
      </c>
      <c r="AP52" s="9"/>
      <c r="AQ52" s="21">
        <v>1.5884400000000001</v>
      </c>
      <c r="AR52" s="21">
        <v>24.079799999999999</v>
      </c>
      <c r="AS52" s="21">
        <v>-1.15692E-2</v>
      </c>
      <c r="AT52" s="21">
        <v>42</v>
      </c>
      <c r="AU52" s="21">
        <v>1.58752</v>
      </c>
      <c r="AV52">
        <f t="shared" si="8"/>
        <v>14.282962962962962</v>
      </c>
      <c r="AW52">
        <f t="shared" si="9"/>
        <v>22.68762968888889</v>
      </c>
      <c r="AX52" s="9"/>
      <c r="AY52" s="21">
        <v>0.111542</v>
      </c>
      <c r="AZ52" s="21">
        <v>27.898900000000001</v>
      </c>
      <c r="BA52" s="21">
        <v>-1.3528399999999999E-2</v>
      </c>
      <c r="BB52" s="21">
        <v>42</v>
      </c>
      <c r="BC52" s="21">
        <v>0.111084</v>
      </c>
      <c r="BD52">
        <f t="shared" si="10"/>
        <v>16.701728395061725</v>
      </c>
      <c r="BE52">
        <f t="shared" si="11"/>
        <v>1.8629441886419749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5.4543699999999999</v>
      </c>
      <c r="I53" s="21">
        <v>-1.12091E-2</v>
      </c>
      <c r="J53" s="21">
        <v>43</v>
      </c>
      <c r="K53" s="21">
        <v>1.5829500000000001</v>
      </c>
      <c r="L53">
        <f t="shared" si="0"/>
        <v>13.838395061728393</v>
      </c>
      <c r="M53">
        <f t="shared" si="1"/>
        <v>21.911714740740738</v>
      </c>
      <c r="N53" s="9"/>
      <c r="O53" s="21">
        <v>0.116577</v>
      </c>
      <c r="P53" s="21">
        <v>9.2735599999999998</v>
      </c>
      <c r="Q53" s="21">
        <v>-1.33057E-2</v>
      </c>
      <c r="R53" s="21">
        <v>43</v>
      </c>
      <c r="S53" s="21">
        <v>0.116089</v>
      </c>
      <c r="T53">
        <f t="shared" si="2"/>
        <v>16.42679012345679</v>
      </c>
      <c r="U53">
        <f t="shared" si="3"/>
        <v>1.9149859122222221</v>
      </c>
      <c r="X53" s="9"/>
      <c r="Y53" s="21">
        <v>1.5833999999999999</v>
      </c>
      <c r="Z53" s="21">
        <v>14.7536</v>
      </c>
      <c r="AA53" s="21">
        <v>-1.15906E-2</v>
      </c>
      <c r="AB53" s="21">
        <v>43</v>
      </c>
      <c r="AC53" s="21">
        <v>1.58264</v>
      </c>
      <c r="AD53">
        <f t="shared" si="4"/>
        <v>14.309382716049383</v>
      </c>
      <c r="AE53">
        <f t="shared" si="5"/>
        <v>22.657476592592591</v>
      </c>
      <c r="AF53" s="9"/>
      <c r="AG53" s="21">
        <v>0.116577</v>
      </c>
      <c r="AH53" s="21">
        <v>18.572800000000001</v>
      </c>
      <c r="AI53" s="21">
        <v>-1.34918E-2</v>
      </c>
      <c r="AJ53" s="21">
        <v>43</v>
      </c>
      <c r="AK53" s="21">
        <v>0.11605799999999999</v>
      </c>
      <c r="AL53">
        <f t="shared" si="6"/>
        <v>16.656543209876542</v>
      </c>
      <c r="AM53">
        <f t="shared" si="7"/>
        <v>1.9417698377777777</v>
      </c>
      <c r="AP53" s="9"/>
      <c r="AQ53" s="21">
        <v>1.5833999999999999</v>
      </c>
      <c r="AR53" s="21">
        <v>24.0898</v>
      </c>
      <c r="AS53" s="21">
        <v>-1.1621100000000001E-2</v>
      </c>
      <c r="AT53" s="21">
        <v>43</v>
      </c>
      <c r="AU53" s="21">
        <v>1.58264</v>
      </c>
      <c r="AV53">
        <f t="shared" si="8"/>
        <v>14.347037037037037</v>
      </c>
      <c r="AW53">
        <f t="shared" si="9"/>
        <v>22.717098444444442</v>
      </c>
      <c r="AX53" s="9"/>
      <c r="AY53" s="21">
        <v>0.116577</v>
      </c>
      <c r="AZ53" s="21">
        <v>27.908999999999999</v>
      </c>
      <c r="BA53" s="21">
        <v>-1.3507099999999999E-2</v>
      </c>
      <c r="BB53" s="21">
        <v>43</v>
      </c>
      <c r="BC53" s="21">
        <v>0.116119</v>
      </c>
      <c r="BD53">
        <f t="shared" si="10"/>
        <v>16.67543209876543</v>
      </c>
      <c r="BE53">
        <f t="shared" si="11"/>
        <v>1.9439718477777777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5.4644399999999997</v>
      </c>
      <c r="I54" s="21">
        <v>-1.12549E-2</v>
      </c>
      <c r="J54" s="21">
        <v>44</v>
      </c>
      <c r="K54" s="21">
        <v>1.57745</v>
      </c>
      <c r="L54">
        <f t="shared" si="0"/>
        <v>13.894938271604937</v>
      </c>
      <c r="M54">
        <f t="shared" si="1"/>
        <v>21.931353719753087</v>
      </c>
      <c r="N54" s="9"/>
      <c r="O54" s="21">
        <v>0.121613</v>
      </c>
      <c r="P54" s="21">
        <v>9.2836300000000005</v>
      </c>
      <c r="Q54" s="21">
        <v>-1.33209E-2</v>
      </c>
      <c r="R54" s="21">
        <v>44</v>
      </c>
      <c r="S54" s="21">
        <v>0.121063</v>
      </c>
      <c r="T54">
        <f t="shared" si="2"/>
        <v>16.445555555555554</v>
      </c>
      <c r="U54">
        <f t="shared" si="3"/>
        <v>1.9999933477777776</v>
      </c>
      <c r="X54" s="9"/>
      <c r="Y54" s="21">
        <v>1.5783700000000001</v>
      </c>
      <c r="Z54" s="21">
        <v>14.7637</v>
      </c>
      <c r="AA54" s="21">
        <v>-1.16486E-2</v>
      </c>
      <c r="AB54" s="21">
        <v>44</v>
      </c>
      <c r="AC54" s="21">
        <v>1.57745</v>
      </c>
      <c r="AD54">
        <f t="shared" si="4"/>
        <v>14.380987654320988</v>
      </c>
      <c r="AE54">
        <f t="shared" si="5"/>
        <v>22.698519483950619</v>
      </c>
      <c r="AF54" s="9"/>
      <c r="AG54" s="21">
        <v>0.121613</v>
      </c>
      <c r="AH54" s="21">
        <v>18.582899999999999</v>
      </c>
      <c r="AI54" s="21">
        <v>-1.34827E-2</v>
      </c>
      <c r="AJ54" s="21">
        <v>44</v>
      </c>
      <c r="AK54" s="21">
        <v>0.121155</v>
      </c>
      <c r="AL54">
        <f t="shared" si="6"/>
        <v>16.645308641975308</v>
      </c>
      <c r="AM54">
        <f t="shared" si="7"/>
        <v>2.0242859198765433</v>
      </c>
      <c r="AP54" s="9"/>
      <c r="AQ54" s="21">
        <v>1.5783700000000001</v>
      </c>
      <c r="AR54" s="21">
        <v>24.099900000000002</v>
      </c>
      <c r="AS54" s="21">
        <v>-1.1672999999999999E-2</v>
      </c>
      <c r="AT54" s="21">
        <v>44</v>
      </c>
      <c r="AU54" s="21">
        <v>1.5771500000000001</v>
      </c>
      <c r="AV54">
        <f t="shared" si="8"/>
        <v>14.41111111111111</v>
      </c>
      <c r="AW54">
        <f t="shared" si="9"/>
        <v>22.746065444444444</v>
      </c>
      <c r="AX54" s="9"/>
      <c r="AY54" s="21">
        <v>0.121613</v>
      </c>
      <c r="AZ54" s="21">
        <v>27.9191</v>
      </c>
      <c r="BA54" s="21">
        <v>-1.34918E-2</v>
      </c>
      <c r="BB54" s="21">
        <v>44</v>
      </c>
      <c r="BC54" s="21">
        <v>0.121063</v>
      </c>
      <c r="BD54">
        <f t="shared" si="10"/>
        <v>16.656543209876542</v>
      </c>
      <c r="BE54">
        <f t="shared" si="11"/>
        <v>2.0256521893827157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5.4745200000000001</v>
      </c>
      <c r="I55" s="21">
        <v>-1.12885E-2</v>
      </c>
      <c r="J55" s="21">
        <v>45</v>
      </c>
      <c r="K55" s="21">
        <v>1.57257</v>
      </c>
      <c r="L55">
        <f t="shared" si="0"/>
        <v>13.936419753086419</v>
      </c>
      <c r="M55">
        <f t="shared" si="1"/>
        <v>21.926587290123454</v>
      </c>
      <c r="N55" s="9"/>
      <c r="O55" s="21">
        <v>0.12664800000000001</v>
      </c>
      <c r="P55" s="21">
        <v>9.2936999999999994</v>
      </c>
      <c r="Q55" s="21">
        <v>-1.33209E-2</v>
      </c>
      <c r="R55" s="21">
        <v>45</v>
      </c>
      <c r="S55" s="21">
        <v>0.12612899999999999</v>
      </c>
      <c r="T55">
        <f t="shared" si="2"/>
        <v>16.445555555555554</v>
      </c>
      <c r="U55">
        <f t="shared" si="3"/>
        <v>2.0827967200000002</v>
      </c>
      <c r="X55" s="9"/>
      <c r="Y55" s="21">
        <v>1.5733299999999999</v>
      </c>
      <c r="Z55" s="21">
        <v>14.7737</v>
      </c>
      <c r="AA55" s="21">
        <v>-1.16974E-2</v>
      </c>
      <c r="AB55" s="21">
        <v>45</v>
      </c>
      <c r="AC55" s="21">
        <v>1.5722700000000001</v>
      </c>
      <c r="AD55">
        <f t="shared" si="4"/>
        <v>14.441234567901233</v>
      </c>
      <c r="AE55">
        <f t="shared" si="5"/>
        <v>22.720827582716044</v>
      </c>
      <c r="AF55" s="9"/>
      <c r="AG55" s="21">
        <v>0.12664800000000001</v>
      </c>
      <c r="AH55" s="21">
        <v>18.5929</v>
      </c>
      <c r="AI55" s="21">
        <v>-1.34705E-2</v>
      </c>
      <c r="AJ55" s="21">
        <v>45</v>
      </c>
      <c r="AK55" s="21">
        <v>0.12609899999999999</v>
      </c>
      <c r="AL55">
        <f t="shared" si="6"/>
        <v>16.630246913580244</v>
      </c>
      <c r="AM55">
        <f t="shared" si="7"/>
        <v>2.106187511111111</v>
      </c>
      <c r="AP55" s="9"/>
      <c r="AQ55" s="21">
        <v>1.5733299999999999</v>
      </c>
      <c r="AR55" s="21">
        <v>24.11</v>
      </c>
      <c r="AS55" s="21">
        <v>-1.1734E-2</v>
      </c>
      <c r="AT55" s="21">
        <v>45</v>
      </c>
      <c r="AU55" s="21">
        <v>1.57257</v>
      </c>
      <c r="AV55">
        <f t="shared" si="8"/>
        <v>14.486419753086418</v>
      </c>
      <c r="AW55">
        <f t="shared" si="9"/>
        <v>22.791918790123454</v>
      </c>
      <c r="AX55" s="9"/>
      <c r="AY55" s="21">
        <v>0.12664800000000001</v>
      </c>
      <c r="AZ55" s="21">
        <v>27.929200000000002</v>
      </c>
      <c r="BA55" s="21">
        <v>-1.34827E-2</v>
      </c>
      <c r="BB55" s="21">
        <v>45</v>
      </c>
      <c r="BC55" s="21">
        <v>0.12615999999999999</v>
      </c>
      <c r="BD55">
        <f t="shared" si="10"/>
        <v>16.645308641975308</v>
      </c>
      <c r="BE55">
        <f t="shared" si="11"/>
        <v>2.108095048888889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5.4845899999999999</v>
      </c>
      <c r="I56" s="21">
        <v>-1.1334199999999999E-2</v>
      </c>
      <c r="J56" s="21">
        <v>46</v>
      </c>
      <c r="K56" s="21">
        <v>1.56769</v>
      </c>
      <c r="L56">
        <f t="shared" si="0"/>
        <v>13.992839506172839</v>
      </c>
      <c r="M56">
        <f t="shared" si="1"/>
        <v>21.944970197530864</v>
      </c>
      <c r="N56" s="9"/>
      <c r="O56" s="21">
        <v>0.13168299999999999</v>
      </c>
      <c r="P56" s="21">
        <v>9.3037700000000001</v>
      </c>
      <c r="Q56" s="21">
        <v>-1.33209E-2</v>
      </c>
      <c r="R56" s="21">
        <v>46</v>
      </c>
      <c r="S56" s="21">
        <v>0.13122600000000001</v>
      </c>
      <c r="T56">
        <f t="shared" si="2"/>
        <v>16.445555555555554</v>
      </c>
      <c r="U56">
        <f t="shared" si="3"/>
        <v>2.1656000922222218</v>
      </c>
      <c r="X56" s="9"/>
      <c r="Y56" s="21">
        <v>1.5683</v>
      </c>
      <c r="Z56" s="21">
        <v>14.783799999999999</v>
      </c>
      <c r="AA56" s="21">
        <v>-1.17462E-2</v>
      </c>
      <c r="AB56" s="21">
        <v>46</v>
      </c>
      <c r="AC56" s="21">
        <v>1.56738</v>
      </c>
      <c r="AD56">
        <f t="shared" si="4"/>
        <v>14.501481481481481</v>
      </c>
      <c r="AE56">
        <f t="shared" si="5"/>
        <v>22.742673407407406</v>
      </c>
      <c r="AF56" s="9"/>
      <c r="AG56" s="21">
        <v>0.13168299999999999</v>
      </c>
      <c r="AH56" s="21">
        <v>18.603000000000002</v>
      </c>
      <c r="AI56" s="21">
        <v>-1.3467399999999999E-2</v>
      </c>
      <c r="AJ56" s="21">
        <v>46</v>
      </c>
      <c r="AK56" s="21">
        <v>0.131134</v>
      </c>
      <c r="AL56">
        <f t="shared" si="6"/>
        <v>16.626419753086417</v>
      </c>
      <c r="AM56">
        <f t="shared" si="7"/>
        <v>2.1894168323456786</v>
      </c>
      <c r="AP56" s="9"/>
      <c r="AQ56" s="21">
        <v>1.5683</v>
      </c>
      <c r="AR56" s="21">
        <v>24.12</v>
      </c>
      <c r="AS56" s="21">
        <v>-1.1795E-2</v>
      </c>
      <c r="AT56" s="21">
        <v>46</v>
      </c>
      <c r="AU56" s="21">
        <v>1.56769</v>
      </c>
      <c r="AV56">
        <f t="shared" si="8"/>
        <v>14.561728395061728</v>
      </c>
      <c r="AW56">
        <f t="shared" si="9"/>
        <v>22.837158641975307</v>
      </c>
      <c r="AX56" s="9"/>
      <c r="AY56" s="21">
        <v>0.13168299999999999</v>
      </c>
      <c r="AZ56" s="21">
        <v>27.9392</v>
      </c>
      <c r="BA56" s="21">
        <v>-1.3473499999999999E-2</v>
      </c>
      <c r="BB56" s="21">
        <v>46</v>
      </c>
      <c r="BC56" s="21">
        <v>0.131165</v>
      </c>
      <c r="BD56">
        <f t="shared" si="10"/>
        <v>16.633950617283947</v>
      </c>
      <c r="BE56">
        <f t="shared" si="11"/>
        <v>2.190408519135802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5.4946599999999997</v>
      </c>
      <c r="I57" s="21">
        <v>-1.1377E-2</v>
      </c>
      <c r="J57" s="21">
        <v>47</v>
      </c>
      <c r="K57" s="21">
        <v>1.56189</v>
      </c>
      <c r="L57">
        <f t="shared" si="0"/>
        <v>14.045679012345678</v>
      </c>
      <c r="M57">
        <f t="shared" si="1"/>
        <v>21.957048172839507</v>
      </c>
      <c r="N57" s="9"/>
      <c r="O57" s="21">
        <v>0.13671900000000001</v>
      </c>
      <c r="P57" s="21">
        <v>9.3138500000000004</v>
      </c>
      <c r="Q57" s="21">
        <v>-1.33118E-2</v>
      </c>
      <c r="R57" s="21">
        <v>47</v>
      </c>
      <c r="S57" s="21">
        <v>0.13616900000000001</v>
      </c>
      <c r="T57">
        <f t="shared" si="2"/>
        <v>16.434320987654321</v>
      </c>
      <c r="U57">
        <f t="shared" si="3"/>
        <v>2.2468839311111113</v>
      </c>
      <c r="X57" s="9"/>
      <c r="Y57" s="21">
        <v>1.5632600000000001</v>
      </c>
      <c r="Z57" s="21">
        <v>14.793900000000001</v>
      </c>
      <c r="AA57" s="21">
        <v>-1.17889E-2</v>
      </c>
      <c r="AB57" s="21">
        <v>47</v>
      </c>
      <c r="AC57" s="21">
        <v>1.5625</v>
      </c>
      <c r="AD57">
        <f t="shared" si="4"/>
        <v>14.554197530864196</v>
      </c>
      <c r="AE57">
        <f t="shared" si="5"/>
        <v>22.751994832098763</v>
      </c>
      <c r="AF57" s="9"/>
      <c r="AG57" s="21">
        <v>0.13671900000000001</v>
      </c>
      <c r="AH57" s="21">
        <v>18.613099999999999</v>
      </c>
      <c r="AI57" s="21">
        <v>-1.3467399999999999E-2</v>
      </c>
      <c r="AJ57" s="21">
        <v>47</v>
      </c>
      <c r="AK57" s="21">
        <v>0.13619999999999999</v>
      </c>
      <c r="AL57">
        <f t="shared" si="6"/>
        <v>16.626419753086417</v>
      </c>
      <c r="AM57">
        <f t="shared" si="7"/>
        <v>2.273147482222222</v>
      </c>
      <c r="AP57" s="9"/>
      <c r="AQ57" s="21">
        <v>1.5632600000000001</v>
      </c>
      <c r="AR57" s="21">
        <v>24.130099999999999</v>
      </c>
      <c r="AS57" s="21">
        <v>-1.1843899999999999E-2</v>
      </c>
      <c r="AT57" s="21">
        <v>47</v>
      </c>
      <c r="AU57" s="21">
        <v>1.56281</v>
      </c>
      <c r="AV57">
        <f t="shared" si="8"/>
        <v>14.622098765432096</v>
      </c>
      <c r="AW57">
        <f t="shared" si="9"/>
        <v>22.858142116049379</v>
      </c>
      <c r="AX57" s="9"/>
      <c r="AY57" s="21">
        <v>0.13671900000000001</v>
      </c>
      <c r="AZ57" s="21">
        <v>27.949300000000001</v>
      </c>
      <c r="BA57" s="21">
        <v>-1.3458299999999999E-2</v>
      </c>
      <c r="BB57" s="21">
        <v>47</v>
      </c>
      <c r="BC57" s="21">
        <v>0.13619999999999999</v>
      </c>
      <c r="BD57">
        <f t="shared" si="10"/>
        <v>16.615185185185183</v>
      </c>
      <c r="BE57">
        <f t="shared" si="11"/>
        <v>2.2716115033333333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5.5047300000000003</v>
      </c>
      <c r="I58" s="21">
        <v>-1.1416600000000001E-2</v>
      </c>
      <c r="J58" s="21">
        <v>48</v>
      </c>
      <c r="K58" s="21">
        <v>1.55701</v>
      </c>
      <c r="L58">
        <f t="shared" si="0"/>
        <v>14.094567901234569</v>
      </c>
      <c r="M58">
        <f t="shared" si="1"/>
        <v>21.962578540740743</v>
      </c>
      <c r="N58" s="9"/>
      <c r="O58" s="21">
        <v>0.14175399999999999</v>
      </c>
      <c r="P58" s="21">
        <v>9.3239199999999993</v>
      </c>
      <c r="Q58" s="21">
        <v>-1.32996E-2</v>
      </c>
      <c r="R58" s="21">
        <v>48</v>
      </c>
      <c r="S58" s="21">
        <v>0.141205</v>
      </c>
      <c r="T58">
        <f t="shared" si="2"/>
        <v>16.41925925925926</v>
      </c>
      <c r="U58">
        <f t="shared" si="3"/>
        <v>2.327495677037037</v>
      </c>
      <c r="X58" s="9"/>
      <c r="Y58" s="21">
        <v>1.55823</v>
      </c>
      <c r="Z58" s="21">
        <v>14.803900000000001</v>
      </c>
      <c r="AA58" s="21">
        <v>-1.18286E-2</v>
      </c>
      <c r="AB58" s="21">
        <v>48</v>
      </c>
      <c r="AC58" s="21">
        <v>1.5567</v>
      </c>
      <c r="AD58">
        <f t="shared" si="4"/>
        <v>14.603209876543209</v>
      </c>
      <c r="AE58">
        <f t="shared" si="5"/>
        <v>22.755159725925925</v>
      </c>
      <c r="AF58" s="9"/>
      <c r="AG58" s="21">
        <v>0.14175399999999999</v>
      </c>
      <c r="AH58" s="21">
        <v>18.623100000000001</v>
      </c>
      <c r="AI58" s="21">
        <v>-1.3461300000000001E-2</v>
      </c>
      <c r="AJ58" s="21">
        <v>48</v>
      </c>
      <c r="AK58" s="21">
        <v>0.141205</v>
      </c>
      <c r="AL58">
        <f t="shared" si="6"/>
        <v>16.618888888888886</v>
      </c>
      <c r="AM58">
        <f t="shared" si="7"/>
        <v>2.3557939755555548</v>
      </c>
      <c r="AP58" s="9"/>
      <c r="AQ58" s="21">
        <v>1.55823</v>
      </c>
      <c r="AR58" s="21">
        <v>24.1402</v>
      </c>
      <c r="AS58" s="21">
        <v>-1.18744E-2</v>
      </c>
      <c r="AT58" s="21">
        <v>48</v>
      </c>
      <c r="AU58" s="21">
        <v>1.55792</v>
      </c>
      <c r="AV58">
        <f t="shared" si="8"/>
        <v>14.659753086419753</v>
      </c>
      <c r="AW58">
        <f t="shared" si="9"/>
        <v>22.843267051851853</v>
      </c>
      <c r="AX58" s="9"/>
      <c r="AY58" s="21">
        <v>0.14175399999999999</v>
      </c>
      <c r="AZ58" s="21">
        <v>27.959399999999999</v>
      </c>
      <c r="BA58" s="21">
        <v>-1.3443E-2</v>
      </c>
      <c r="BB58" s="21">
        <v>48</v>
      </c>
      <c r="BC58" s="21">
        <v>0.141235</v>
      </c>
      <c r="BD58">
        <f t="shared" si="10"/>
        <v>16.596296296296295</v>
      </c>
      <c r="BE58">
        <f t="shared" si="11"/>
        <v>2.352591385185185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5.5148000000000001</v>
      </c>
      <c r="I59" s="21">
        <v>-1.14532E-2</v>
      </c>
      <c r="J59" s="21">
        <v>49</v>
      </c>
      <c r="K59" s="21">
        <v>1.55243</v>
      </c>
      <c r="L59">
        <f t="shared" si="0"/>
        <v>14.139753086419754</v>
      </c>
      <c r="M59">
        <f t="shared" si="1"/>
        <v>21.9617230962963</v>
      </c>
      <c r="N59" s="9"/>
      <c r="O59" s="21">
        <v>0.14679</v>
      </c>
      <c r="P59" s="21">
        <v>9.33399</v>
      </c>
      <c r="Q59" s="21">
        <v>-1.32996E-2</v>
      </c>
      <c r="R59" s="21">
        <v>49</v>
      </c>
      <c r="S59" s="21">
        <v>0.14624000000000001</v>
      </c>
      <c r="T59">
        <f t="shared" si="2"/>
        <v>16.41925925925926</v>
      </c>
      <c r="U59">
        <f t="shared" si="3"/>
        <v>2.4101830666666668</v>
      </c>
      <c r="X59" s="9"/>
      <c r="Y59" s="21">
        <v>1.5531900000000001</v>
      </c>
      <c r="Z59" s="21">
        <v>14.814</v>
      </c>
      <c r="AA59" s="21">
        <v>-1.18774E-2</v>
      </c>
      <c r="AB59" s="21">
        <v>49</v>
      </c>
      <c r="AC59" s="21">
        <v>1.55182</v>
      </c>
      <c r="AD59">
        <f t="shared" si="4"/>
        <v>14.663456790123456</v>
      </c>
      <c r="AE59">
        <f t="shared" si="5"/>
        <v>22.775134451851851</v>
      </c>
      <c r="AF59" s="9"/>
      <c r="AG59" s="21">
        <v>0.14679</v>
      </c>
      <c r="AH59" s="21">
        <v>18.633199999999999</v>
      </c>
      <c r="AI59" s="21">
        <v>-1.34644E-2</v>
      </c>
      <c r="AJ59" s="21">
        <v>49</v>
      </c>
      <c r="AK59" s="21">
        <v>0.14636199999999999</v>
      </c>
      <c r="AL59">
        <f t="shared" si="6"/>
        <v>16.622716049382717</v>
      </c>
      <c r="AM59">
        <f t="shared" si="7"/>
        <v>2.4400484888888889</v>
      </c>
      <c r="AP59" s="9"/>
      <c r="AQ59" s="21">
        <v>1.5531900000000001</v>
      </c>
      <c r="AR59" s="21">
        <v>24.150200000000002</v>
      </c>
      <c r="AS59" s="21">
        <v>-1.19019E-2</v>
      </c>
      <c r="AT59" s="21">
        <v>49</v>
      </c>
      <c r="AU59" s="21">
        <v>1.5521199999999999</v>
      </c>
      <c r="AV59">
        <f t="shared" si="8"/>
        <v>14.693703703703703</v>
      </c>
      <c r="AW59">
        <f t="shared" si="9"/>
        <v>22.822113655555555</v>
      </c>
      <c r="AX59" s="9"/>
      <c r="AY59" s="21">
        <v>0.14679</v>
      </c>
      <c r="AZ59" s="21">
        <v>27.9694</v>
      </c>
      <c r="BA59" s="21">
        <v>-1.3439899999999999E-2</v>
      </c>
      <c r="BB59" s="21">
        <v>49</v>
      </c>
      <c r="BC59" s="21">
        <v>0.146179</v>
      </c>
      <c r="BD59">
        <f t="shared" si="10"/>
        <v>16.592469135802467</v>
      </c>
      <c r="BE59">
        <f t="shared" si="11"/>
        <v>2.4356085444444444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5.5248699999999999</v>
      </c>
      <c r="I60" s="21">
        <v>-1.14777E-2</v>
      </c>
      <c r="J60" s="21">
        <v>50</v>
      </c>
      <c r="K60" s="21">
        <v>1.5478499999999999</v>
      </c>
      <c r="L60">
        <f t="shared" si="0"/>
        <v>14.17</v>
      </c>
      <c r="M60">
        <f t="shared" si="1"/>
        <v>21.937427199999998</v>
      </c>
      <c r="N60" s="9"/>
      <c r="O60" s="21">
        <v>0.15182499999999999</v>
      </c>
      <c r="P60" s="21">
        <v>9.3440600000000007</v>
      </c>
      <c r="Q60" s="21">
        <v>-1.3290400000000001E-2</v>
      </c>
      <c r="R60" s="21">
        <v>50</v>
      </c>
      <c r="S60" s="21">
        <v>0.151306</v>
      </c>
      <c r="T60">
        <f t="shared" si="2"/>
        <v>16.407901234567902</v>
      </c>
      <c r="U60">
        <f t="shared" si="3"/>
        <v>2.4911296049382714</v>
      </c>
      <c r="X60" s="9"/>
      <c r="Y60" s="21">
        <v>1.54816</v>
      </c>
      <c r="Z60" s="21">
        <v>14.8241</v>
      </c>
      <c r="AA60" s="21">
        <v>-1.19141E-2</v>
      </c>
      <c r="AB60" s="21">
        <v>50</v>
      </c>
      <c r="AC60" s="21">
        <v>1.5472399999999999</v>
      </c>
      <c r="AD60">
        <f t="shared" si="4"/>
        <v>14.708765432098765</v>
      </c>
      <c r="AE60">
        <f t="shared" si="5"/>
        <v>22.771522291358025</v>
      </c>
      <c r="AF60" s="9"/>
      <c r="AG60" s="21">
        <v>0.15182499999999999</v>
      </c>
      <c r="AH60" s="21">
        <v>18.6433</v>
      </c>
      <c r="AI60" s="21">
        <v>-1.3461300000000001E-2</v>
      </c>
      <c r="AJ60" s="21">
        <v>50</v>
      </c>
      <c r="AK60" s="21">
        <v>0.151337</v>
      </c>
      <c r="AL60">
        <f t="shared" si="6"/>
        <v>16.618888888888886</v>
      </c>
      <c r="AM60">
        <f t="shared" si="7"/>
        <v>2.5231628055555548</v>
      </c>
      <c r="AP60" s="9"/>
      <c r="AQ60" s="21">
        <v>1.54816</v>
      </c>
      <c r="AR60" s="21">
        <v>24.160299999999999</v>
      </c>
      <c r="AS60" s="21">
        <v>-1.1938499999999999E-2</v>
      </c>
      <c r="AT60" s="21">
        <v>50</v>
      </c>
      <c r="AU60" s="21">
        <v>1.54694</v>
      </c>
      <c r="AV60">
        <f t="shared" si="8"/>
        <v>14.738888888888887</v>
      </c>
      <c r="AW60">
        <f t="shared" si="9"/>
        <v>22.81815822222222</v>
      </c>
      <c r="AX60" s="9"/>
      <c r="AY60" s="21">
        <v>0.15182499999999999</v>
      </c>
      <c r="AZ60" s="21">
        <v>27.979500000000002</v>
      </c>
      <c r="BA60" s="21">
        <v>-1.34491E-2</v>
      </c>
      <c r="BB60" s="21">
        <v>50</v>
      </c>
      <c r="BC60" s="21">
        <v>0.151306</v>
      </c>
      <c r="BD60">
        <f t="shared" si="10"/>
        <v>16.603827160493829</v>
      </c>
      <c r="BE60">
        <f t="shared" si="11"/>
        <v>2.5208760586419752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5.5349399999999997</v>
      </c>
      <c r="I61" s="21">
        <v>-1.1511199999999999E-2</v>
      </c>
      <c r="J61" s="21">
        <v>51</v>
      </c>
      <c r="K61" s="21">
        <v>1.54236</v>
      </c>
      <c r="L61">
        <f t="shared" si="0"/>
        <v>14.211358024691357</v>
      </c>
      <c r="M61">
        <f t="shared" si="1"/>
        <v>21.929830795061729</v>
      </c>
      <c r="N61" s="9"/>
      <c r="O61" s="21">
        <v>0.15686</v>
      </c>
      <c r="P61" s="21">
        <v>9.3541299999999996</v>
      </c>
      <c r="Q61" s="21">
        <v>-1.3281299999999999E-2</v>
      </c>
      <c r="R61" s="21">
        <v>51</v>
      </c>
      <c r="S61" s="21">
        <v>0.15631100000000001</v>
      </c>
      <c r="T61">
        <f t="shared" si="2"/>
        <v>16.396666666666665</v>
      </c>
      <c r="U61">
        <f t="shared" si="3"/>
        <v>2.5719811333333329</v>
      </c>
      <c r="X61" s="9"/>
      <c r="Y61" s="21">
        <v>1.54312</v>
      </c>
      <c r="Z61" s="21">
        <v>14.834199999999999</v>
      </c>
      <c r="AA61" s="21">
        <v>-1.1941500000000001E-2</v>
      </c>
      <c r="AB61" s="21">
        <v>51</v>
      </c>
      <c r="AC61" s="21">
        <v>1.5420499999999999</v>
      </c>
      <c r="AD61">
        <f t="shared" si="4"/>
        <v>14.742592592592592</v>
      </c>
      <c r="AE61">
        <f t="shared" si="5"/>
        <v>22.749589481481483</v>
      </c>
      <c r="AF61" s="9"/>
      <c r="AG61" s="21">
        <v>0.15686</v>
      </c>
      <c r="AH61" s="21">
        <v>18.653300000000002</v>
      </c>
      <c r="AI61" s="21">
        <v>-1.34644E-2</v>
      </c>
      <c r="AJ61" s="21">
        <v>51</v>
      </c>
      <c r="AK61" s="21">
        <v>0.15631100000000001</v>
      </c>
      <c r="AL61">
        <f t="shared" si="6"/>
        <v>16.622716049382717</v>
      </c>
      <c r="AM61">
        <f t="shared" si="7"/>
        <v>2.607439239506173</v>
      </c>
      <c r="AP61" s="9"/>
      <c r="AQ61" s="21">
        <v>1.54312</v>
      </c>
      <c r="AR61" s="21">
        <v>24.170400000000001</v>
      </c>
      <c r="AS61" s="21">
        <v>-1.1972E-2</v>
      </c>
      <c r="AT61" s="21">
        <v>51</v>
      </c>
      <c r="AU61" s="21">
        <v>1.5420499999999999</v>
      </c>
      <c r="AV61">
        <f t="shared" si="8"/>
        <v>14.780246913580246</v>
      </c>
      <c r="AW61">
        <f t="shared" si="9"/>
        <v>22.80769461728395</v>
      </c>
      <c r="AX61" s="9"/>
      <c r="AY61" s="21">
        <v>0.15686</v>
      </c>
      <c r="AZ61" s="21">
        <v>27.989599999999999</v>
      </c>
      <c r="BA61" s="21">
        <v>-1.34491E-2</v>
      </c>
      <c r="BB61" s="21">
        <v>51</v>
      </c>
      <c r="BC61" s="21">
        <v>0.15634200000000001</v>
      </c>
      <c r="BD61">
        <f t="shared" si="10"/>
        <v>16.603827160493829</v>
      </c>
      <c r="BE61">
        <f t="shared" si="11"/>
        <v>2.6044763283950618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5.5450100000000004</v>
      </c>
      <c r="I62" s="21">
        <v>-1.1538700000000001E-2</v>
      </c>
      <c r="J62" s="21">
        <v>52</v>
      </c>
      <c r="K62" s="21">
        <v>1.5371699999999999</v>
      </c>
      <c r="L62">
        <f t="shared" si="0"/>
        <v>14.245308641975308</v>
      </c>
      <c r="M62">
        <f t="shared" si="1"/>
        <v>21.910566769135801</v>
      </c>
      <c r="N62" s="9"/>
      <c r="O62" s="21">
        <v>0.16189600000000001</v>
      </c>
      <c r="P62" s="21">
        <v>9.3642000000000003</v>
      </c>
      <c r="Q62" s="21">
        <v>-1.3266E-2</v>
      </c>
      <c r="R62" s="21">
        <v>52</v>
      </c>
      <c r="S62" s="21">
        <v>0.161438</v>
      </c>
      <c r="T62">
        <f t="shared" si="2"/>
        <v>16.377777777777776</v>
      </c>
      <c r="U62">
        <f t="shared" si="3"/>
        <v>2.6514967111111112</v>
      </c>
      <c r="X62" s="9"/>
      <c r="Y62" s="21">
        <v>1.53809</v>
      </c>
      <c r="Z62" s="21">
        <v>14.844200000000001</v>
      </c>
      <c r="AA62" s="21">
        <v>-1.19659E-2</v>
      </c>
      <c r="AB62" s="21">
        <v>52</v>
      </c>
      <c r="AC62" s="21">
        <v>1.53687</v>
      </c>
      <c r="AD62">
        <f t="shared" si="4"/>
        <v>14.772716049382716</v>
      </c>
      <c r="AE62">
        <f t="shared" si="5"/>
        <v>22.721766828395062</v>
      </c>
      <c r="AF62" s="9"/>
      <c r="AG62" s="21">
        <v>0.16189600000000001</v>
      </c>
      <c r="AH62" s="21">
        <v>18.663399999999999</v>
      </c>
      <c r="AI62" s="21">
        <v>-1.3473499999999999E-2</v>
      </c>
      <c r="AJ62" s="21">
        <v>52</v>
      </c>
      <c r="AK62" s="21">
        <v>0.16131599999999999</v>
      </c>
      <c r="AL62">
        <f t="shared" si="6"/>
        <v>16.633950617283947</v>
      </c>
      <c r="AM62">
        <f t="shared" si="7"/>
        <v>2.6929700691358023</v>
      </c>
      <c r="AP62" s="9"/>
      <c r="AQ62" s="21">
        <v>1.53809</v>
      </c>
      <c r="AR62" s="21">
        <v>24.180499999999999</v>
      </c>
      <c r="AS62" s="21">
        <v>-1.19995E-2</v>
      </c>
      <c r="AT62" s="21">
        <v>52</v>
      </c>
      <c r="AU62" s="21">
        <v>1.5371699999999999</v>
      </c>
      <c r="AV62">
        <f t="shared" si="8"/>
        <v>14.814197530864195</v>
      </c>
      <c r="AW62">
        <f t="shared" si="9"/>
        <v>22.785569080246908</v>
      </c>
      <c r="AX62" s="9"/>
      <c r="AY62" s="21">
        <v>0.16189600000000001</v>
      </c>
      <c r="AZ62" s="21">
        <v>27.999600000000001</v>
      </c>
      <c r="BA62" s="21">
        <v>-1.34491E-2</v>
      </c>
      <c r="BB62" s="21">
        <v>52</v>
      </c>
      <c r="BC62" s="21">
        <v>0.16134599999999999</v>
      </c>
      <c r="BD62">
        <f t="shared" si="10"/>
        <v>16.603827160493829</v>
      </c>
      <c r="BE62">
        <f t="shared" si="11"/>
        <v>2.6880932019753092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5.5550800000000002</v>
      </c>
      <c r="I63" s="21">
        <v>-1.1578400000000001E-2</v>
      </c>
      <c r="J63" s="21">
        <v>53</v>
      </c>
      <c r="K63" s="21">
        <v>1.5316799999999999</v>
      </c>
      <c r="L63">
        <f t="shared" si="0"/>
        <v>14.29432098765432</v>
      </c>
      <c r="M63">
        <f t="shared" si="1"/>
        <v>21.913908790123454</v>
      </c>
      <c r="N63" s="9"/>
      <c r="O63" s="21">
        <v>0.166931</v>
      </c>
      <c r="P63" s="21">
        <v>9.3742699999999992</v>
      </c>
      <c r="Q63" s="21">
        <v>-1.32599E-2</v>
      </c>
      <c r="R63" s="21">
        <v>53</v>
      </c>
      <c r="S63" s="21">
        <v>0.16644300000000001</v>
      </c>
      <c r="T63">
        <f t="shared" si="2"/>
        <v>16.370246913580246</v>
      </c>
      <c r="U63">
        <f t="shared" si="3"/>
        <v>2.7327016875308638</v>
      </c>
      <c r="X63" s="9"/>
      <c r="Y63" s="21">
        <v>1.53305</v>
      </c>
      <c r="Z63" s="21">
        <v>14.8543</v>
      </c>
      <c r="AA63" s="21">
        <v>-1.19965E-2</v>
      </c>
      <c r="AB63" s="21">
        <v>53</v>
      </c>
      <c r="AC63" s="21">
        <v>1.5319799999999999</v>
      </c>
      <c r="AD63">
        <f t="shared" si="4"/>
        <v>14.810493827160494</v>
      </c>
      <c r="AE63">
        <f t="shared" si="5"/>
        <v>22.705227561728396</v>
      </c>
      <c r="AF63" s="9"/>
      <c r="AG63" s="21">
        <v>0.166931</v>
      </c>
      <c r="AH63" s="21">
        <v>18.673500000000001</v>
      </c>
      <c r="AI63" s="21">
        <v>-1.34705E-2</v>
      </c>
      <c r="AJ63" s="21">
        <v>53</v>
      </c>
      <c r="AK63" s="21">
        <v>0.166382</v>
      </c>
      <c r="AL63">
        <f t="shared" si="6"/>
        <v>16.630246913580244</v>
      </c>
      <c r="AM63">
        <f t="shared" si="7"/>
        <v>2.7761037475308639</v>
      </c>
      <c r="AP63" s="9"/>
      <c r="AQ63" s="21">
        <v>1.53305</v>
      </c>
      <c r="AR63" s="21">
        <v>24.1905</v>
      </c>
      <c r="AS63" s="21">
        <v>-1.2036099999999999E-2</v>
      </c>
      <c r="AT63" s="21">
        <v>53</v>
      </c>
      <c r="AU63" s="21">
        <v>1.5322899999999999</v>
      </c>
      <c r="AV63">
        <f t="shared" si="8"/>
        <v>14.85938271604938</v>
      </c>
      <c r="AW63">
        <f t="shared" si="9"/>
        <v>22.780176672839502</v>
      </c>
      <c r="AX63" s="9"/>
      <c r="AY63" s="21">
        <v>0.166931</v>
      </c>
      <c r="AZ63" s="21">
        <v>28.009699999999999</v>
      </c>
      <c r="BA63" s="21">
        <v>-1.3443E-2</v>
      </c>
      <c r="BB63" s="21">
        <v>53</v>
      </c>
      <c r="BC63" s="21">
        <v>0.166351</v>
      </c>
      <c r="BD63">
        <f t="shared" si="10"/>
        <v>16.596296296296295</v>
      </c>
      <c r="BE63">
        <f t="shared" si="11"/>
        <v>2.7704363370370366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5.56515</v>
      </c>
      <c r="I64" s="21">
        <v>-1.16119E-2</v>
      </c>
      <c r="J64" s="21">
        <v>54</v>
      </c>
      <c r="K64" s="21">
        <v>1.5274000000000001</v>
      </c>
      <c r="L64">
        <f t="shared" si="0"/>
        <v>14.335679012345677</v>
      </c>
      <c r="M64">
        <f t="shared" si="1"/>
        <v>21.905204244444441</v>
      </c>
      <c r="N64" s="9"/>
      <c r="O64" s="21">
        <v>0.17196700000000001</v>
      </c>
      <c r="P64" s="21">
        <v>9.3843399999999999</v>
      </c>
      <c r="Q64" s="21">
        <v>-1.3262899999999999E-2</v>
      </c>
      <c r="R64" s="21">
        <v>54</v>
      </c>
      <c r="S64" s="21">
        <v>0.17144799999999999</v>
      </c>
      <c r="T64">
        <f t="shared" si="2"/>
        <v>16.373950617283949</v>
      </c>
      <c r="U64">
        <f t="shared" si="3"/>
        <v>2.8157791658024691</v>
      </c>
      <c r="X64" s="9"/>
      <c r="Y64" s="21">
        <v>1.5280199999999999</v>
      </c>
      <c r="Z64" s="21">
        <v>14.8644</v>
      </c>
      <c r="AA64" s="21">
        <v>-1.2036099999999999E-2</v>
      </c>
      <c r="AB64" s="21">
        <v>54</v>
      </c>
      <c r="AC64" s="21">
        <v>1.5274000000000001</v>
      </c>
      <c r="AD64">
        <f t="shared" si="4"/>
        <v>14.85938271604938</v>
      </c>
      <c r="AE64">
        <f t="shared" si="5"/>
        <v>22.705433977777773</v>
      </c>
      <c r="AF64" s="9"/>
      <c r="AG64" s="21">
        <v>0.17196700000000001</v>
      </c>
      <c r="AH64" s="21">
        <v>18.683599999999998</v>
      </c>
      <c r="AI64" s="21">
        <v>-1.3461300000000001E-2</v>
      </c>
      <c r="AJ64" s="21">
        <v>54</v>
      </c>
      <c r="AK64" s="21">
        <v>0.17135600000000001</v>
      </c>
      <c r="AL64">
        <f t="shared" si="6"/>
        <v>16.618888888888886</v>
      </c>
      <c r="AM64">
        <f t="shared" si="7"/>
        <v>2.8579004655555553</v>
      </c>
      <c r="AP64" s="9"/>
      <c r="AQ64" s="21">
        <v>1.5280199999999999</v>
      </c>
      <c r="AR64" s="21">
        <v>24.200600000000001</v>
      </c>
      <c r="AS64" s="21">
        <v>-1.2057500000000001E-2</v>
      </c>
      <c r="AT64" s="21">
        <v>54</v>
      </c>
      <c r="AU64" s="21">
        <v>1.5270999999999999</v>
      </c>
      <c r="AV64">
        <f t="shared" si="8"/>
        <v>14.885802469135802</v>
      </c>
      <c r="AW64">
        <f t="shared" si="9"/>
        <v>22.745803888888886</v>
      </c>
      <c r="AX64" s="9"/>
      <c r="AY64" s="21">
        <v>0.17196700000000001</v>
      </c>
      <c r="AZ64" s="21">
        <v>28.0198</v>
      </c>
      <c r="BA64" s="21">
        <v>-1.34491E-2</v>
      </c>
      <c r="BB64" s="21">
        <v>54</v>
      </c>
      <c r="BC64" s="21">
        <v>0.17144799999999999</v>
      </c>
      <c r="BD64">
        <f t="shared" si="10"/>
        <v>16.603827160493829</v>
      </c>
      <c r="BE64">
        <f t="shared" si="11"/>
        <v>2.8553103453086424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5.5752300000000004</v>
      </c>
      <c r="I65" s="21">
        <v>-1.16364E-2</v>
      </c>
      <c r="J65" s="21">
        <v>55</v>
      </c>
      <c r="K65" s="21">
        <v>1.5222199999999999</v>
      </c>
      <c r="L65">
        <f t="shared" si="0"/>
        <v>14.365925925925925</v>
      </c>
      <c r="M65">
        <f t="shared" si="1"/>
        <v>21.879017866666665</v>
      </c>
      <c r="N65" s="9"/>
      <c r="O65" s="21">
        <v>0.17700199999999999</v>
      </c>
      <c r="P65" s="21">
        <v>9.3944100000000006</v>
      </c>
      <c r="Q65" s="21">
        <v>-1.3262899999999999E-2</v>
      </c>
      <c r="R65" s="21">
        <v>55</v>
      </c>
      <c r="S65" s="21">
        <v>0.176483</v>
      </c>
      <c r="T65">
        <f t="shared" si="2"/>
        <v>16.373950617283949</v>
      </c>
      <c r="U65">
        <f t="shared" si="3"/>
        <v>2.8982220071604936</v>
      </c>
      <c r="X65" s="9"/>
      <c r="Y65" s="21">
        <v>1.52298</v>
      </c>
      <c r="Z65" s="21">
        <v>14.8744</v>
      </c>
      <c r="AA65" s="21">
        <v>-1.20728E-2</v>
      </c>
      <c r="AB65" s="21">
        <v>55</v>
      </c>
      <c r="AC65" s="21">
        <v>1.5219100000000001</v>
      </c>
      <c r="AD65">
        <f t="shared" si="4"/>
        <v>14.90469135802469</v>
      </c>
      <c r="AE65">
        <f t="shared" si="5"/>
        <v>22.699546844444445</v>
      </c>
      <c r="AF65" s="9"/>
      <c r="AG65" s="21">
        <v>0.17700199999999999</v>
      </c>
      <c r="AH65" s="21">
        <v>18.6936</v>
      </c>
      <c r="AI65" s="21">
        <v>-1.34491E-2</v>
      </c>
      <c r="AJ65" s="21">
        <v>55</v>
      </c>
      <c r="AK65" s="21">
        <v>0.176453</v>
      </c>
      <c r="AL65">
        <f t="shared" si="6"/>
        <v>16.603827160493829</v>
      </c>
      <c r="AM65">
        <f t="shared" si="7"/>
        <v>2.9389106150617286</v>
      </c>
      <c r="AP65" s="9"/>
      <c r="AQ65" s="21">
        <v>1.52298</v>
      </c>
      <c r="AR65" s="21">
        <v>24.210699999999999</v>
      </c>
      <c r="AS65" s="21">
        <v>-1.2097200000000001E-2</v>
      </c>
      <c r="AT65" s="21">
        <v>55</v>
      </c>
      <c r="AU65" s="21">
        <v>1.5222199999999999</v>
      </c>
      <c r="AV65">
        <f t="shared" si="8"/>
        <v>14.934814814814814</v>
      </c>
      <c r="AW65">
        <f t="shared" si="9"/>
        <v>22.745424266666667</v>
      </c>
      <c r="AX65" s="9"/>
      <c r="AY65" s="21">
        <v>0.17700199999999999</v>
      </c>
      <c r="AZ65" s="21">
        <v>28.029900000000001</v>
      </c>
      <c r="BA65" s="21">
        <v>-1.3461300000000001E-2</v>
      </c>
      <c r="BB65" s="21">
        <v>55</v>
      </c>
      <c r="BC65" s="21">
        <v>0.176422</v>
      </c>
      <c r="BD65">
        <f t="shared" si="10"/>
        <v>16.618888888888886</v>
      </c>
      <c r="BE65">
        <f t="shared" si="11"/>
        <v>2.9415765711111104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5.5853000000000002</v>
      </c>
      <c r="I66" s="21">
        <v>-1.16638E-2</v>
      </c>
      <c r="J66" s="21">
        <v>56</v>
      </c>
      <c r="K66" s="21">
        <v>1.5164200000000001</v>
      </c>
      <c r="L66">
        <f t="shared" si="0"/>
        <v>14.399753086419754</v>
      </c>
      <c r="M66">
        <f t="shared" si="1"/>
        <v>21.857961200000002</v>
      </c>
      <c r="N66" s="9"/>
      <c r="O66" s="21">
        <v>0.182037</v>
      </c>
      <c r="P66" s="21">
        <v>9.4044799999999995</v>
      </c>
      <c r="Q66" s="21">
        <v>-1.3256799999999999E-2</v>
      </c>
      <c r="R66" s="21">
        <v>56</v>
      </c>
      <c r="S66" s="21">
        <v>0.181366</v>
      </c>
      <c r="T66">
        <f t="shared" si="2"/>
        <v>16.366419753086415</v>
      </c>
      <c r="U66">
        <f t="shared" si="3"/>
        <v>2.9792939525925917</v>
      </c>
      <c r="X66" s="9"/>
      <c r="Y66" s="21">
        <v>1.5179400000000001</v>
      </c>
      <c r="Z66" s="21">
        <v>14.884499999999999</v>
      </c>
      <c r="AA66" s="21">
        <v>-1.2109399999999999E-2</v>
      </c>
      <c r="AB66" s="21">
        <v>56</v>
      </c>
      <c r="AC66" s="21">
        <v>1.5167200000000001</v>
      </c>
      <c r="AD66">
        <f t="shared" si="4"/>
        <v>14.949876543209875</v>
      </c>
      <c r="AE66">
        <f t="shared" si="5"/>
        <v>22.693015599999999</v>
      </c>
      <c r="AF66" s="9"/>
      <c r="AG66" s="21">
        <v>0.182037</v>
      </c>
      <c r="AH66" s="21">
        <v>18.703700000000001</v>
      </c>
      <c r="AI66" s="21">
        <v>-1.34369E-2</v>
      </c>
      <c r="AJ66" s="21">
        <v>56</v>
      </c>
      <c r="AK66" s="21">
        <v>0.181396</v>
      </c>
      <c r="AL66">
        <f t="shared" si="6"/>
        <v>16.588765432098764</v>
      </c>
      <c r="AM66">
        <f t="shared" si="7"/>
        <v>3.0197690929629628</v>
      </c>
      <c r="AP66" s="9"/>
      <c r="AQ66" s="21">
        <v>1.5179400000000001</v>
      </c>
      <c r="AR66" s="21">
        <v>24.220700000000001</v>
      </c>
      <c r="AS66" s="21">
        <v>-1.21277E-2</v>
      </c>
      <c r="AT66" s="21">
        <v>56</v>
      </c>
      <c r="AU66" s="21">
        <v>1.5173300000000001</v>
      </c>
      <c r="AV66">
        <f t="shared" si="8"/>
        <v>14.972469135802468</v>
      </c>
      <c r="AW66">
        <f t="shared" si="9"/>
        <v>22.7273098</v>
      </c>
      <c r="AX66" s="9"/>
      <c r="AY66" s="21">
        <v>0.182037</v>
      </c>
      <c r="AZ66" s="21">
        <v>28.039899999999999</v>
      </c>
      <c r="BA66" s="21">
        <v>-1.34552E-2</v>
      </c>
      <c r="BB66" s="21">
        <v>56</v>
      </c>
      <c r="BC66" s="21">
        <v>0.18148800000000001</v>
      </c>
      <c r="BD66">
        <f t="shared" si="10"/>
        <v>16.611358024691356</v>
      </c>
      <c r="BE66">
        <f t="shared" si="11"/>
        <v>3.0238817807407403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5.59537</v>
      </c>
      <c r="I67" s="21">
        <v>-1.1676000000000001E-2</v>
      </c>
      <c r="J67" s="21">
        <v>57</v>
      </c>
      <c r="K67" s="21">
        <v>1.5121500000000001</v>
      </c>
      <c r="L67">
        <f t="shared" si="0"/>
        <v>14.414814814814815</v>
      </c>
      <c r="M67">
        <f t="shared" si="1"/>
        <v>21.808317481481481</v>
      </c>
      <c r="N67" s="9"/>
      <c r="O67" s="21">
        <v>0.18707299999999999</v>
      </c>
      <c r="P67" s="21">
        <v>9.4145599999999998</v>
      </c>
      <c r="Q67" s="21">
        <v>-1.3250700000000001E-2</v>
      </c>
      <c r="R67" s="21">
        <v>57</v>
      </c>
      <c r="S67" s="21">
        <v>0.18649299999999999</v>
      </c>
      <c r="T67">
        <f t="shared" si="2"/>
        <v>16.358888888888888</v>
      </c>
      <c r="U67">
        <f t="shared" si="3"/>
        <v>3.0603064211111106</v>
      </c>
      <c r="X67" s="9"/>
      <c r="Y67" s="21">
        <v>1.51291</v>
      </c>
      <c r="Z67" s="21">
        <v>14.894600000000001</v>
      </c>
      <c r="AA67" s="21">
        <v>-1.21368E-2</v>
      </c>
      <c r="AB67" s="21">
        <v>57</v>
      </c>
      <c r="AC67" s="21">
        <v>1.5121500000000001</v>
      </c>
      <c r="AD67">
        <f t="shared" si="4"/>
        <v>14.983703703703702</v>
      </c>
      <c r="AE67">
        <f t="shared" si="5"/>
        <v>22.668995170370366</v>
      </c>
      <c r="AF67" s="9"/>
      <c r="AG67" s="21">
        <v>0.18707299999999999</v>
      </c>
      <c r="AH67" s="21">
        <v>18.713799999999999</v>
      </c>
      <c r="AI67" s="21">
        <v>-1.3439899999999999E-2</v>
      </c>
      <c r="AJ67" s="21">
        <v>57</v>
      </c>
      <c r="AK67" s="21">
        <v>0.186554</v>
      </c>
      <c r="AL67">
        <f t="shared" si="6"/>
        <v>16.592469135802467</v>
      </c>
      <c r="AM67">
        <f t="shared" si="7"/>
        <v>3.1040029786419749</v>
      </c>
      <c r="AP67" s="9"/>
      <c r="AQ67" s="21">
        <v>1.51291</v>
      </c>
      <c r="AR67" s="21">
        <v>24.230799999999999</v>
      </c>
      <c r="AS67" s="21">
        <v>-1.2164299999999999E-2</v>
      </c>
      <c r="AT67" s="21">
        <v>57</v>
      </c>
      <c r="AU67" s="21">
        <v>1.5124500000000001</v>
      </c>
      <c r="AV67">
        <f t="shared" si="8"/>
        <v>15.017654320987653</v>
      </c>
      <c r="AW67">
        <f t="shared" si="9"/>
        <v>22.720359398765428</v>
      </c>
      <c r="AX67" s="9"/>
      <c r="AY67" s="21">
        <v>0.18707299999999999</v>
      </c>
      <c r="AZ67" s="21">
        <v>28.05</v>
      </c>
      <c r="BA67" s="21">
        <v>-1.3461300000000001E-2</v>
      </c>
      <c r="BB67" s="21">
        <v>57</v>
      </c>
      <c r="BC67" s="21">
        <v>0.186584</v>
      </c>
      <c r="BD67">
        <f t="shared" si="10"/>
        <v>16.618888888888886</v>
      </c>
      <c r="BE67">
        <f t="shared" si="11"/>
        <v>3.1089454011111104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5.6054399999999998</v>
      </c>
      <c r="I68" s="21">
        <v>-1.17004E-2</v>
      </c>
      <c r="J68" s="21">
        <v>58</v>
      </c>
      <c r="K68" s="21">
        <v>1.50665</v>
      </c>
      <c r="L68">
        <f t="shared" si="0"/>
        <v>14.444938271604938</v>
      </c>
      <c r="M68">
        <f t="shared" si="1"/>
        <v>21.781089071604939</v>
      </c>
      <c r="N68" s="9"/>
      <c r="O68" s="21">
        <v>0.192108</v>
      </c>
      <c r="P68" s="21">
        <v>9.4246300000000005</v>
      </c>
      <c r="Q68" s="21">
        <v>-1.3250700000000001E-2</v>
      </c>
      <c r="R68" s="21">
        <v>58</v>
      </c>
      <c r="S68" s="21">
        <v>0.19155900000000001</v>
      </c>
      <c r="T68">
        <f t="shared" si="2"/>
        <v>16.358888888888888</v>
      </c>
      <c r="U68">
        <f t="shared" si="3"/>
        <v>3.1426734266666667</v>
      </c>
      <c r="X68" s="9"/>
      <c r="Y68" s="21">
        <v>1.50787</v>
      </c>
      <c r="Z68" s="21">
        <v>14.9047</v>
      </c>
      <c r="AA68" s="21">
        <v>-1.21674E-2</v>
      </c>
      <c r="AB68" s="21">
        <v>58</v>
      </c>
      <c r="AC68" s="21">
        <v>1.5069600000000001</v>
      </c>
      <c r="AD68">
        <f t="shared" si="4"/>
        <v>15.021481481481482</v>
      </c>
      <c r="AE68">
        <f t="shared" si="5"/>
        <v>22.650441281481484</v>
      </c>
      <c r="AF68" s="9"/>
      <c r="AG68" s="21">
        <v>0.192108</v>
      </c>
      <c r="AH68" s="21">
        <v>18.723800000000001</v>
      </c>
      <c r="AI68" s="21">
        <v>-1.34369E-2</v>
      </c>
      <c r="AJ68" s="21">
        <v>58</v>
      </c>
      <c r="AK68" s="21">
        <v>0.191528</v>
      </c>
      <c r="AL68">
        <f t="shared" si="6"/>
        <v>16.588765432098764</v>
      </c>
      <c r="AM68">
        <f t="shared" si="7"/>
        <v>3.1868345496296295</v>
      </c>
      <c r="AP68" s="9"/>
      <c r="AQ68" s="21">
        <v>1.50787</v>
      </c>
      <c r="AR68" s="21">
        <v>24.2409</v>
      </c>
      <c r="AS68" s="21">
        <v>-1.21796E-2</v>
      </c>
      <c r="AT68" s="21">
        <v>58</v>
      </c>
      <c r="AU68" s="21">
        <v>1.5069600000000001</v>
      </c>
      <c r="AV68">
        <f t="shared" si="8"/>
        <v>15.036543209876543</v>
      </c>
      <c r="AW68">
        <f t="shared" si="9"/>
        <v>22.673152409876543</v>
      </c>
      <c r="AX68" s="9"/>
      <c r="AY68" s="21">
        <v>0.192108</v>
      </c>
      <c r="AZ68" s="21">
        <v>28.060099999999998</v>
      </c>
      <c r="BA68" s="21">
        <v>-1.34521E-2</v>
      </c>
      <c r="BB68" s="21">
        <v>58</v>
      </c>
      <c r="BC68" s="21">
        <v>0.19158900000000001</v>
      </c>
      <c r="BD68">
        <f t="shared" si="10"/>
        <v>16.607530864197528</v>
      </c>
      <c r="BE68">
        <f t="shared" si="11"/>
        <v>3.1904395392592586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5.6155099999999996</v>
      </c>
      <c r="I69" s="21">
        <v>-1.1734E-2</v>
      </c>
      <c r="J69" s="21">
        <v>59</v>
      </c>
      <c r="K69" s="21">
        <v>1.5020800000000001</v>
      </c>
      <c r="L69">
        <f t="shared" si="0"/>
        <v>14.486419753086418</v>
      </c>
      <c r="M69">
        <f t="shared" si="1"/>
        <v>21.770771061728393</v>
      </c>
      <c r="N69" s="9"/>
      <c r="O69" s="21">
        <v>0.19714400000000001</v>
      </c>
      <c r="P69" s="21">
        <v>9.4346999999999994</v>
      </c>
      <c r="Q69" s="21">
        <v>-1.3266E-2</v>
      </c>
      <c r="R69" s="21">
        <v>59</v>
      </c>
      <c r="S69" s="21">
        <v>0.19653300000000001</v>
      </c>
      <c r="T69">
        <f t="shared" si="2"/>
        <v>16.377777777777776</v>
      </c>
      <c r="U69">
        <f t="shared" si="3"/>
        <v>3.2287806222222222</v>
      </c>
      <c r="X69" s="9"/>
      <c r="Y69" s="21">
        <v>1.50284</v>
      </c>
      <c r="Z69" s="21">
        <v>14.9147</v>
      </c>
      <c r="AA69" s="21">
        <v>-1.2204E-2</v>
      </c>
      <c r="AB69" s="21">
        <v>59</v>
      </c>
      <c r="AC69" s="21">
        <v>1.50146</v>
      </c>
      <c r="AD69">
        <f t="shared" si="4"/>
        <v>15.066666666666666</v>
      </c>
      <c r="AE69">
        <f t="shared" si="5"/>
        <v>22.642789333333333</v>
      </c>
      <c r="AF69" s="9"/>
      <c r="AG69" s="21">
        <v>0.19714400000000001</v>
      </c>
      <c r="AH69" s="21">
        <v>18.733899999999998</v>
      </c>
      <c r="AI69" s="21">
        <v>-1.3439899999999999E-2</v>
      </c>
      <c r="AJ69" s="21">
        <v>59</v>
      </c>
      <c r="AK69" s="21">
        <v>0.196655</v>
      </c>
      <c r="AL69">
        <f t="shared" si="6"/>
        <v>16.592469135802467</v>
      </c>
      <c r="AM69">
        <f t="shared" si="7"/>
        <v>3.2711057353086419</v>
      </c>
      <c r="AP69" s="9"/>
      <c r="AQ69" s="21">
        <v>1.50284</v>
      </c>
      <c r="AR69" s="21">
        <v>24.251000000000001</v>
      </c>
      <c r="AS69" s="21">
        <v>-1.2204E-2</v>
      </c>
      <c r="AT69" s="21">
        <v>59</v>
      </c>
      <c r="AU69" s="21">
        <v>1.50177</v>
      </c>
      <c r="AV69">
        <f t="shared" si="8"/>
        <v>15.066666666666666</v>
      </c>
      <c r="AW69">
        <f t="shared" si="9"/>
        <v>22.642789333333333</v>
      </c>
      <c r="AX69" s="9"/>
      <c r="AY69" s="21">
        <v>0.19714400000000001</v>
      </c>
      <c r="AZ69" s="21">
        <v>28.0701</v>
      </c>
      <c r="BA69" s="21">
        <v>-1.3439899999999999E-2</v>
      </c>
      <c r="BB69" s="21">
        <v>59</v>
      </c>
      <c r="BC69" s="21">
        <v>0.19662499999999999</v>
      </c>
      <c r="BD69">
        <f t="shared" si="10"/>
        <v>16.592469135802467</v>
      </c>
      <c r="BE69">
        <f t="shared" si="11"/>
        <v>3.2711057353086419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5.6255800000000002</v>
      </c>
      <c r="I70" s="21">
        <v>-1.1764500000000001E-2</v>
      </c>
      <c r="J70" s="21">
        <v>60</v>
      </c>
      <c r="K70" s="21">
        <v>1.49719</v>
      </c>
      <c r="L70">
        <f t="shared" si="0"/>
        <v>14.524074074074075</v>
      </c>
      <c r="M70">
        <f t="shared" si="1"/>
        <v>21.75415814814815</v>
      </c>
      <c r="N70" s="9"/>
      <c r="O70" s="21">
        <v>0.202179</v>
      </c>
      <c r="P70" s="21">
        <v>9.4447700000000001</v>
      </c>
      <c r="Q70" s="21">
        <v>-1.32751E-2</v>
      </c>
      <c r="R70" s="21">
        <v>60</v>
      </c>
      <c r="S70" s="21">
        <v>0.20163</v>
      </c>
      <c r="T70">
        <f t="shared" si="2"/>
        <v>16.38901234567901</v>
      </c>
      <c r="U70">
        <f t="shared" si="3"/>
        <v>3.3135141270370365</v>
      </c>
      <c r="X70" s="9"/>
      <c r="Y70" s="21">
        <v>1.4978</v>
      </c>
      <c r="Z70" s="21">
        <v>14.924799999999999</v>
      </c>
      <c r="AA70" s="21">
        <v>-1.2240600000000001E-2</v>
      </c>
      <c r="AB70" s="21">
        <v>60</v>
      </c>
      <c r="AC70" s="21">
        <v>1.4968900000000001</v>
      </c>
      <c r="AD70">
        <f t="shared" si="4"/>
        <v>15.111851851851853</v>
      </c>
      <c r="AE70">
        <f t="shared" si="5"/>
        <v>22.634531703703704</v>
      </c>
      <c r="AF70" s="9"/>
      <c r="AG70" s="21">
        <v>0.202179</v>
      </c>
      <c r="AH70" s="21">
        <v>18.744</v>
      </c>
      <c r="AI70" s="21">
        <v>-1.3446E-2</v>
      </c>
      <c r="AJ70" s="21">
        <v>60</v>
      </c>
      <c r="AK70" s="21">
        <v>0.201599</v>
      </c>
      <c r="AL70">
        <f t="shared" si="6"/>
        <v>16.599999999999998</v>
      </c>
      <c r="AM70">
        <f t="shared" si="7"/>
        <v>3.3561713999999996</v>
      </c>
      <c r="AP70" s="9"/>
      <c r="AQ70" s="21">
        <v>1.4978</v>
      </c>
      <c r="AR70" s="21">
        <v>24.260999999999999</v>
      </c>
      <c r="AS70" s="21">
        <v>-1.2234500000000001E-2</v>
      </c>
      <c r="AT70" s="21">
        <v>60</v>
      </c>
      <c r="AU70" s="21">
        <v>1.4968900000000001</v>
      </c>
      <c r="AV70">
        <f t="shared" si="8"/>
        <v>15.104320987654321</v>
      </c>
      <c r="AW70">
        <f t="shared" si="9"/>
        <v>22.623251975308641</v>
      </c>
      <c r="AX70" s="9"/>
      <c r="AY70" s="21">
        <v>0.202179</v>
      </c>
      <c r="AZ70" s="21">
        <v>28.080200000000001</v>
      </c>
      <c r="BA70" s="21">
        <v>-1.3446E-2</v>
      </c>
      <c r="BB70" s="21">
        <v>60</v>
      </c>
      <c r="BC70" s="21">
        <v>0.20163</v>
      </c>
      <c r="BD70">
        <f t="shared" si="10"/>
        <v>16.599999999999998</v>
      </c>
      <c r="BE70">
        <f t="shared" si="11"/>
        <v>3.3561713999999996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5.63565</v>
      </c>
      <c r="I71" s="21">
        <v>-1.1795E-2</v>
      </c>
      <c r="J71" s="21">
        <v>61</v>
      </c>
      <c r="K71" s="21">
        <v>1.49139</v>
      </c>
      <c r="L71">
        <f t="shared" si="0"/>
        <v>14.561728395061728</v>
      </c>
      <c r="M71">
        <f t="shared" si="1"/>
        <v>21.737311296296294</v>
      </c>
      <c r="N71" s="9"/>
      <c r="O71" s="21">
        <v>0.20721400000000001</v>
      </c>
      <c r="P71" s="21">
        <v>9.4548400000000008</v>
      </c>
      <c r="Q71" s="21">
        <v>-1.32751E-2</v>
      </c>
      <c r="R71" s="21">
        <v>61</v>
      </c>
      <c r="S71" s="21">
        <v>0.20672599999999999</v>
      </c>
      <c r="T71">
        <f t="shared" si="2"/>
        <v>16.38901234567901</v>
      </c>
      <c r="U71">
        <f t="shared" si="3"/>
        <v>3.3960328041975307</v>
      </c>
      <c r="X71" s="9"/>
      <c r="Y71" s="21">
        <v>1.4927699999999999</v>
      </c>
      <c r="Z71" s="21">
        <v>14.934900000000001</v>
      </c>
      <c r="AA71" s="21">
        <v>-1.2265E-2</v>
      </c>
      <c r="AB71" s="21">
        <v>61</v>
      </c>
      <c r="AC71" s="21">
        <v>1.49231</v>
      </c>
      <c r="AD71">
        <f t="shared" si="4"/>
        <v>15.141975308641973</v>
      </c>
      <c r="AE71">
        <f t="shared" si="5"/>
        <v>22.603486481481475</v>
      </c>
      <c r="AF71" s="9"/>
      <c r="AG71" s="21">
        <v>0.20721400000000001</v>
      </c>
      <c r="AH71" s="21">
        <v>18.754100000000001</v>
      </c>
      <c r="AI71" s="21">
        <v>-1.3443E-2</v>
      </c>
      <c r="AJ71" s="21">
        <v>61</v>
      </c>
      <c r="AK71" s="21">
        <v>0.20663500000000001</v>
      </c>
      <c r="AL71">
        <f t="shared" si="6"/>
        <v>16.596296296296295</v>
      </c>
      <c r="AM71">
        <f t="shared" si="7"/>
        <v>3.4389849407407405</v>
      </c>
      <c r="AP71" s="9"/>
      <c r="AQ71" s="21">
        <v>1.4927699999999999</v>
      </c>
      <c r="AR71" s="21">
        <v>24.271100000000001</v>
      </c>
      <c r="AS71" s="21">
        <v>-1.2268100000000001E-2</v>
      </c>
      <c r="AT71" s="21">
        <v>61</v>
      </c>
      <c r="AU71" s="21">
        <v>1.492</v>
      </c>
      <c r="AV71">
        <f t="shared" si="8"/>
        <v>15.145802469135802</v>
      </c>
      <c r="AW71">
        <f t="shared" si="9"/>
        <v>22.609199551851852</v>
      </c>
      <c r="AX71" s="9"/>
      <c r="AY71" s="21">
        <v>0.20721400000000001</v>
      </c>
      <c r="AZ71" s="21">
        <v>28.090299999999999</v>
      </c>
      <c r="BA71" s="21">
        <v>-1.34552E-2</v>
      </c>
      <c r="BB71" s="21">
        <v>61</v>
      </c>
      <c r="BC71" s="21">
        <v>0.20666499999999999</v>
      </c>
      <c r="BD71">
        <f t="shared" si="10"/>
        <v>16.611358024691356</v>
      </c>
      <c r="BE71">
        <f t="shared" si="11"/>
        <v>3.4421059417283946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5.6457199999999998</v>
      </c>
      <c r="I72" s="21">
        <v>-1.18195E-2</v>
      </c>
      <c r="J72" s="21">
        <v>62</v>
      </c>
      <c r="K72" s="21">
        <v>1.48712</v>
      </c>
      <c r="L72">
        <f t="shared" si="0"/>
        <v>14.591975308641976</v>
      </c>
      <c r="M72">
        <f t="shared" si="1"/>
        <v>21.708919425925927</v>
      </c>
      <c r="N72" s="9"/>
      <c r="O72" s="21">
        <v>0.21224999999999999</v>
      </c>
      <c r="P72" s="21">
        <v>9.4649099999999997</v>
      </c>
      <c r="Q72" s="21">
        <v>-1.3262899999999999E-2</v>
      </c>
      <c r="R72" s="21">
        <v>62</v>
      </c>
      <c r="S72" s="21">
        <v>0.21167</v>
      </c>
      <c r="T72">
        <f t="shared" si="2"/>
        <v>16.373950617283949</v>
      </c>
      <c r="U72">
        <f t="shared" si="3"/>
        <v>3.4753710185185183</v>
      </c>
      <c r="X72" s="9"/>
      <c r="Y72" s="21">
        <v>1.48773</v>
      </c>
      <c r="Z72" s="21">
        <v>14.944900000000001</v>
      </c>
      <c r="AA72" s="21">
        <v>-1.2274200000000001E-2</v>
      </c>
      <c r="AB72" s="21">
        <v>62</v>
      </c>
      <c r="AC72" s="21">
        <v>1.48743</v>
      </c>
      <c r="AD72">
        <f t="shared" si="4"/>
        <v>15.153333333333332</v>
      </c>
      <c r="AE72">
        <f t="shared" si="5"/>
        <v>22.544068599999999</v>
      </c>
      <c r="AF72" s="9"/>
      <c r="AG72" s="21">
        <v>0.21224999999999999</v>
      </c>
      <c r="AH72" s="21">
        <v>18.764099999999999</v>
      </c>
      <c r="AI72" s="21">
        <v>-1.3443E-2</v>
      </c>
      <c r="AJ72" s="21">
        <v>62</v>
      </c>
      <c r="AK72" s="21">
        <v>0.2117</v>
      </c>
      <c r="AL72">
        <f t="shared" si="6"/>
        <v>16.596296296296295</v>
      </c>
      <c r="AM72">
        <f t="shared" si="7"/>
        <v>3.5225638888888886</v>
      </c>
      <c r="AP72" s="9"/>
      <c r="AQ72" s="21">
        <v>1.48773</v>
      </c>
      <c r="AR72" s="21">
        <v>24.281199999999998</v>
      </c>
      <c r="AS72" s="21">
        <v>-1.2295499999999999E-2</v>
      </c>
      <c r="AT72" s="21">
        <v>62</v>
      </c>
      <c r="AU72" s="21">
        <v>1.48743</v>
      </c>
      <c r="AV72">
        <f t="shared" si="8"/>
        <v>15.179629629629629</v>
      </c>
      <c r="AW72">
        <f t="shared" si="9"/>
        <v>22.583190388888887</v>
      </c>
      <c r="AX72" s="9"/>
      <c r="AY72" s="21">
        <v>0.21224999999999999</v>
      </c>
      <c r="AZ72" s="21">
        <v>28.1004</v>
      </c>
      <c r="BA72" s="21">
        <v>-1.3458299999999999E-2</v>
      </c>
      <c r="BB72" s="21">
        <v>62</v>
      </c>
      <c r="BC72" s="21">
        <v>0.21157799999999999</v>
      </c>
      <c r="BD72">
        <f t="shared" si="10"/>
        <v>16.615185185185183</v>
      </c>
      <c r="BE72">
        <f t="shared" si="11"/>
        <v>3.5265730555555552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5.6557899999999997</v>
      </c>
      <c r="I73" s="21">
        <v>-1.18469E-2</v>
      </c>
      <c r="J73" s="21">
        <v>63</v>
      </c>
      <c r="K73" s="21">
        <v>1.48193</v>
      </c>
      <c r="L73">
        <f t="shared" si="0"/>
        <v>14.625802469135802</v>
      </c>
      <c r="M73">
        <f t="shared" si="1"/>
        <v>21.685677320987654</v>
      </c>
      <c r="N73" s="9"/>
      <c r="O73" s="21">
        <v>0.21728500000000001</v>
      </c>
      <c r="P73" s="21">
        <v>9.4749800000000004</v>
      </c>
      <c r="Q73" s="21">
        <v>-1.3250700000000001E-2</v>
      </c>
      <c r="R73" s="21">
        <v>63</v>
      </c>
      <c r="S73" s="21">
        <v>0.21673600000000001</v>
      </c>
      <c r="T73">
        <f t="shared" si="2"/>
        <v>16.358888888888888</v>
      </c>
      <c r="U73">
        <f t="shared" si="3"/>
        <v>3.5545411722222222</v>
      </c>
      <c r="X73" s="9"/>
      <c r="Y73" s="21">
        <v>1.4826999999999999</v>
      </c>
      <c r="Z73" s="21">
        <v>14.955</v>
      </c>
      <c r="AA73" s="21">
        <v>-1.22833E-2</v>
      </c>
      <c r="AB73" s="21">
        <v>63</v>
      </c>
      <c r="AC73" s="21">
        <v>1.48193</v>
      </c>
      <c r="AD73">
        <f t="shared" si="4"/>
        <v>15.164567901234568</v>
      </c>
      <c r="AE73">
        <f t="shared" si="5"/>
        <v>22.484504827160492</v>
      </c>
      <c r="AF73" s="9"/>
      <c r="AG73" s="21">
        <v>0.21728500000000001</v>
      </c>
      <c r="AH73" s="21">
        <v>18.7742</v>
      </c>
      <c r="AI73" s="21">
        <v>-1.34521E-2</v>
      </c>
      <c r="AJ73" s="21">
        <v>63</v>
      </c>
      <c r="AK73" s="21">
        <v>0.21679699999999999</v>
      </c>
      <c r="AL73">
        <f t="shared" si="6"/>
        <v>16.607530864197528</v>
      </c>
      <c r="AM73">
        <f t="shared" si="7"/>
        <v>3.6085673438271599</v>
      </c>
      <c r="AP73" s="9"/>
      <c r="AQ73" s="21">
        <v>1.4826999999999999</v>
      </c>
      <c r="AR73" s="21">
        <v>24.2912</v>
      </c>
      <c r="AS73" s="21">
        <v>-1.23077E-2</v>
      </c>
      <c r="AT73" s="21">
        <v>63</v>
      </c>
      <c r="AU73" s="21">
        <v>1.48163</v>
      </c>
      <c r="AV73">
        <f t="shared" si="8"/>
        <v>15.19469135802469</v>
      </c>
      <c r="AW73">
        <f t="shared" si="9"/>
        <v>22.529168876543206</v>
      </c>
      <c r="AX73" s="9"/>
      <c r="AY73" s="21">
        <v>0.21728500000000001</v>
      </c>
      <c r="AZ73" s="21">
        <v>28.110399999999998</v>
      </c>
      <c r="BA73" s="21">
        <v>-1.34521E-2</v>
      </c>
      <c r="BB73" s="21">
        <v>63</v>
      </c>
      <c r="BC73" s="21">
        <v>0.21676599999999999</v>
      </c>
      <c r="BD73">
        <f t="shared" si="10"/>
        <v>16.607530864197528</v>
      </c>
      <c r="BE73">
        <f t="shared" si="11"/>
        <v>3.6085673438271599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5.6658600000000003</v>
      </c>
      <c r="I74" s="21">
        <v>-1.1859099999999999E-2</v>
      </c>
      <c r="J74" s="21">
        <v>64</v>
      </c>
      <c r="K74" s="21">
        <v>1.47675</v>
      </c>
      <c r="L74">
        <f t="shared" si="0"/>
        <v>14.640864197530862</v>
      </c>
      <c r="M74">
        <f t="shared" si="1"/>
        <v>21.634219390123452</v>
      </c>
      <c r="N74" s="9"/>
      <c r="O74" s="21">
        <v>0.22232099999999999</v>
      </c>
      <c r="P74" s="21">
        <v>9.4850499999999993</v>
      </c>
      <c r="Q74" s="21">
        <v>-1.32385E-2</v>
      </c>
      <c r="R74" s="21">
        <v>64</v>
      </c>
      <c r="S74" s="21">
        <v>0.22174099999999999</v>
      </c>
      <c r="T74">
        <f t="shared" si="2"/>
        <v>16.343827160493824</v>
      </c>
      <c r="U74">
        <f t="shared" si="3"/>
        <v>3.6335759981481472</v>
      </c>
      <c r="X74" s="9"/>
      <c r="Y74" s="21">
        <v>1.47766</v>
      </c>
      <c r="Z74" s="21">
        <v>14.9651</v>
      </c>
      <c r="AA74" s="21">
        <v>-1.2295499999999999E-2</v>
      </c>
      <c r="AB74" s="21">
        <v>64</v>
      </c>
      <c r="AC74" s="21">
        <v>1.47705</v>
      </c>
      <c r="AD74">
        <f t="shared" si="4"/>
        <v>15.179629629629629</v>
      </c>
      <c r="AE74">
        <f t="shared" si="5"/>
        <v>22.430331518518518</v>
      </c>
      <c r="AF74" s="9"/>
      <c r="AG74" s="21">
        <v>0.22232099999999999</v>
      </c>
      <c r="AH74" s="21">
        <v>18.784300000000002</v>
      </c>
      <c r="AI74" s="21">
        <v>-1.34491E-2</v>
      </c>
      <c r="AJ74" s="21">
        <v>64</v>
      </c>
      <c r="AK74" s="21">
        <v>0.22167999999999999</v>
      </c>
      <c r="AL74">
        <f t="shared" si="6"/>
        <v>16.603827160493829</v>
      </c>
      <c r="AM74">
        <f t="shared" si="7"/>
        <v>3.6913794581481483</v>
      </c>
      <c r="AP74" s="9"/>
      <c r="AQ74" s="21">
        <v>1.47766</v>
      </c>
      <c r="AR74" s="21">
        <v>24.301300000000001</v>
      </c>
      <c r="AS74" s="21">
        <v>-1.23322E-2</v>
      </c>
      <c r="AT74" s="21">
        <v>64</v>
      </c>
      <c r="AU74" s="21">
        <v>1.47675</v>
      </c>
      <c r="AV74">
        <f t="shared" si="8"/>
        <v>15.224938271604938</v>
      </c>
      <c r="AW74">
        <f t="shared" si="9"/>
        <v>22.49728228641975</v>
      </c>
      <c r="AX74" s="9"/>
      <c r="AY74" s="21">
        <v>0.22232099999999999</v>
      </c>
      <c r="AZ74" s="21">
        <v>28.1205</v>
      </c>
      <c r="BA74" s="21">
        <v>-1.34552E-2</v>
      </c>
      <c r="BB74" s="21">
        <v>64</v>
      </c>
      <c r="BC74" s="21">
        <v>0.22161900000000001</v>
      </c>
      <c r="BD74">
        <f t="shared" si="10"/>
        <v>16.611358024691356</v>
      </c>
      <c r="BE74">
        <f t="shared" si="11"/>
        <v>3.6930537274074067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5.6759399999999998</v>
      </c>
      <c r="I75" s="21">
        <v>-1.18744E-2</v>
      </c>
      <c r="J75" s="21">
        <v>65</v>
      </c>
      <c r="K75" s="21">
        <v>1.4718599999999999</v>
      </c>
      <c r="L75">
        <f t="shared" si="0"/>
        <v>14.659753086419753</v>
      </c>
      <c r="M75">
        <f t="shared" si="1"/>
        <v>21.588392187654321</v>
      </c>
      <c r="N75" s="9"/>
      <c r="O75" s="21">
        <v>0.227356</v>
      </c>
      <c r="P75" s="21">
        <v>9.49512</v>
      </c>
      <c r="Q75" s="21">
        <v>-1.32263E-2</v>
      </c>
      <c r="R75" s="21">
        <v>65</v>
      </c>
      <c r="S75" s="21">
        <v>0.22683700000000001</v>
      </c>
      <c r="T75">
        <f t="shared" si="2"/>
        <v>16.328765432098766</v>
      </c>
      <c r="U75">
        <f t="shared" si="3"/>
        <v>3.7124427935802471</v>
      </c>
      <c r="X75" s="9"/>
      <c r="Y75" s="21">
        <v>1.4726300000000001</v>
      </c>
      <c r="Z75" s="21">
        <v>14.975199999999999</v>
      </c>
      <c r="AA75" s="21">
        <v>-1.23077E-2</v>
      </c>
      <c r="AB75" s="21">
        <v>65</v>
      </c>
      <c r="AC75" s="21">
        <v>1.47156</v>
      </c>
      <c r="AD75">
        <f t="shared" si="4"/>
        <v>15.19469135802469</v>
      </c>
      <c r="AE75">
        <f t="shared" si="5"/>
        <v>22.376158334567901</v>
      </c>
      <c r="AF75" s="9"/>
      <c r="AG75" s="21">
        <v>0.227356</v>
      </c>
      <c r="AH75" s="21">
        <v>18.7943</v>
      </c>
      <c r="AI75" s="21">
        <v>-1.34521E-2</v>
      </c>
      <c r="AJ75" s="21">
        <v>65</v>
      </c>
      <c r="AK75" s="21">
        <v>0.22683700000000001</v>
      </c>
      <c r="AL75">
        <f t="shared" si="6"/>
        <v>16.607530864197528</v>
      </c>
      <c r="AM75">
        <f t="shared" si="7"/>
        <v>3.7758217871604933</v>
      </c>
      <c r="AP75" s="9"/>
      <c r="AQ75" s="21">
        <v>1.4726300000000001</v>
      </c>
      <c r="AR75" s="21">
        <v>24.311399999999999</v>
      </c>
      <c r="AS75" s="21">
        <v>-1.2341299999999999E-2</v>
      </c>
      <c r="AT75" s="21">
        <v>65</v>
      </c>
      <c r="AU75" s="21">
        <v>1.4712499999999999</v>
      </c>
      <c r="AV75">
        <f t="shared" si="8"/>
        <v>15.236172839506171</v>
      </c>
      <c r="AW75">
        <f t="shared" si="9"/>
        <v>22.437245208641976</v>
      </c>
      <c r="AX75" s="9"/>
      <c r="AY75" s="21">
        <v>0.227356</v>
      </c>
      <c r="AZ75" s="21">
        <v>28.130600000000001</v>
      </c>
      <c r="BA75" s="21">
        <v>-1.34491E-2</v>
      </c>
      <c r="BB75" s="21">
        <v>65</v>
      </c>
      <c r="BC75" s="21">
        <v>0.22680700000000001</v>
      </c>
      <c r="BD75">
        <f t="shared" si="10"/>
        <v>16.603827160493829</v>
      </c>
      <c r="BE75">
        <f t="shared" si="11"/>
        <v>3.7749797279012349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5.6860099999999996</v>
      </c>
      <c r="I76" s="21">
        <v>-1.18958E-2</v>
      </c>
      <c r="J76" s="21">
        <v>66</v>
      </c>
      <c r="K76" s="21">
        <v>1.46698</v>
      </c>
      <c r="L76">
        <f t="shared" ref="L76:L139" si="12">-I76/$F$2*1000</f>
        <v>14.686172839506172</v>
      </c>
      <c r="M76">
        <f t="shared" ref="M76:M139" si="13">L76*G76</f>
        <v>21.553280397530862</v>
      </c>
      <c r="N76" s="9"/>
      <c r="O76" s="21">
        <v>0.23239099999999999</v>
      </c>
      <c r="P76" s="21">
        <v>9.5051900000000007</v>
      </c>
      <c r="Q76" s="21">
        <v>-1.3229400000000001E-2</v>
      </c>
      <c r="R76" s="21">
        <v>66</v>
      </c>
      <c r="S76" s="21">
        <v>0.231873</v>
      </c>
      <c r="T76">
        <f t="shared" ref="T76:T139" si="14">-Q76/$F$2*1000</f>
        <v>16.332592592592594</v>
      </c>
      <c r="U76">
        <f t="shared" ref="U76:U139" si="15">T76*O76</f>
        <v>3.7955475251851851</v>
      </c>
      <c r="X76" s="9"/>
      <c r="Y76" s="21">
        <v>1.46759</v>
      </c>
      <c r="Z76" s="21">
        <v>14.985200000000001</v>
      </c>
      <c r="AA76" s="21">
        <v>-1.2323000000000001E-2</v>
      </c>
      <c r="AB76" s="21">
        <v>66</v>
      </c>
      <c r="AC76" s="21">
        <v>1.46637</v>
      </c>
      <c r="AD76">
        <f t="shared" ref="AD76:AD139" si="16">-AA76/$F$2*1000</f>
        <v>15.213580246913581</v>
      </c>
      <c r="AE76">
        <f t="shared" ref="AE76:AE139" si="17">AD76*Y76</f>
        <v>22.327298234567902</v>
      </c>
      <c r="AF76" s="9"/>
      <c r="AG76" s="21">
        <v>0.23239099999999999</v>
      </c>
      <c r="AH76" s="21">
        <v>18.804400000000001</v>
      </c>
      <c r="AI76" s="21">
        <v>-1.34521E-2</v>
      </c>
      <c r="AJ76" s="21">
        <v>66</v>
      </c>
      <c r="AK76" s="21">
        <v>0.23184199999999999</v>
      </c>
      <c r="AL76">
        <f t="shared" ref="AL76:AL139" si="18">-AI76/$F$2*1000</f>
        <v>16.607530864197528</v>
      </c>
      <c r="AM76">
        <f t="shared" ref="AM76:AM139" si="19">AL76*AG76</f>
        <v>3.8594407050617274</v>
      </c>
      <c r="AP76" s="9"/>
      <c r="AQ76" s="21">
        <v>1.46759</v>
      </c>
      <c r="AR76" s="21">
        <v>24.3215</v>
      </c>
      <c r="AS76" s="21">
        <v>-1.2356600000000001E-2</v>
      </c>
      <c r="AT76" s="21">
        <v>66</v>
      </c>
      <c r="AU76" s="21">
        <v>1.46698</v>
      </c>
      <c r="AV76">
        <f t="shared" ref="AV76:AV139" si="20">-AS76/$F$2*1000</f>
        <v>15.255061728395061</v>
      </c>
      <c r="AW76">
        <f t="shared" ref="AW76:AW139" si="21">AV76*AQ76</f>
        <v>22.388176041975306</v>
      </c>
      <c r="AX76" s="9"/>
      <c r="AY76" s="21">
        <v>0.23239099999999999</v>
      </c>
      <c r="AZ76" s="21">
        <v>28.140599999999999</v>
      </c>
      <c r="BA76" s="21">
        <v>-1.3446E-2</v>
      </c>
      <c r="BB76" s="21">
        <v>66</v>
      </c>
      <c r="BC76" s="21">
        <v>0.23181199999999999</v>
      </c>
      <c r="BD76">
        <f t="shared" ref="BD76:BD139" si="22">-BA76/$F$2*1000</f>
        <v>16.599999999999998</v>
      </c>
      <c r="BE76">
        <f t="shared" ref="BE76:BE139" si="23">BD76*AY76</f>
        <v>3.8576905999999993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5.6960800000000003</v>
      </c>
      <c r="I77" s="21">
        <v>-1.19141E-2</v>
      </c>
      <c r="J77" s="21">
        <v>67</v>
      </c>
      <c r="K77" s="21">
        <v>1.46149</v>
      </c>
      <c r="L77">
        <f t="shared" si="12"/>
        <v>14.708765432098765</v>
      </c>
      <c r="M77">
        <f t="shared" si="13"/>
        <v>21.512304882716048</v>
      </c>
      <c r="N77" s="9"/>
      <c r="O77" s="21">
        <v>0.237427</v>
      </c>
      <c r="P77" s="21">
        <v>9.5152699999999992</v>
      </c>
      <c r="Q77" s="21">
        <v>-1.32263E-2</v>
      </c>
      <c r="R77" s="21">
        <v>67</v>
      </c>
      <c r="S77" s="21">
        <v>0.23690800000000001</v>
      </c>
      <c r="T77">
        <f t="shared" si="14"/>
        <v>16.328765432098766</v>
      </c>
      <c r="U77">
        <f t="shared" si="15"/>
        <v>3.8768897902469139</v>
      </c>
      <c r="X77" s="9"/>
      <c r="Y77" s="21">
        <v>1.46255</v>
      </c>
      <c r="Z77" s="21">
        <v>14.9953</v>
      </c>
      <c r="AA77" s="21">
        <v>-1.2329100000000001E-2</v>
      </c>
      <c r="AB77" s="21">
        <v>67</v>
      </c>
      <c r="AC77" s="21">
        <v>1.4621</v>
      </c>
      <c r="AD77">
        <f t="shared" si="16"/>
        <v>15.22111111111111</v>
      </c>
      <c r="AE77">
        <f t="shared" si="17"/>
        <v>22.261636055555556</v>
      </c>
      <c r="AF77" s="9"/>
      <c r="AG77" s="21">
        <v>0.237427</v>
      </c>
      <c r="AH77" s="21">
        <v>18.814499999999999</v>
      </c>
      <c r="AI77" s="21">
        <v>-1.3446E-2</v>
      </c>
      <c r="AJ77" s="21">
        <v>67</v>
      </c>
      <c r="AK77" s="21">
        <v>0.236877</v>
      </c>
      <c r="AL77">
        <f t="shared" si="18"/>
        <v>16.599999999999998</v>
      </c>
      <c r="AM77">
        <f t="shared" si="19"/>
        <v>3.9412881999999994</v>
      </c>
      <c r="AP77" s="9"/>
      <c r="AQ77" s="21">
        <v>1.46255</v>
      </c>
      <c r="AR77" s="21">
        <v>24.331499999999998</v>
      </c>
      <c r="AS77" s="21">
        <v>-1.2371800000000001E-2</v>
      </c>
      <c r="AT77" s="21">
        <v>67</v>
      </c>
      <c r="AU77" s="21">
        <v>1.4621</v>
      </c>
      <c r="AV77">
        <f t="shared" si="20"/>
        <v>15.273827160493827</v>
      </c>
      <c r="AW77">
        <f t="shared" si="21"/>
        <v>22.338735913580248</v>
      </c>
      <c r="AX77" s="9"/>
      <c r="AY77" s="21">
        <v>0.237427</v>
      </c>
      <c r="AZ77" s="21">
        <v>28.150700000000001</v>
      </c>
      <c r="BA77" s="21">
        <v>-1.3439899999999999E-2</v>
      </c>
      <c r="BB77" s="21">
        <v>67</v>
      </c>
      <c r="BC77" s="21">
        <v>0.23693800000000001</v>
      </c>
      <c r="BD77">
        <f t="shared" si="22"/>
        <v>16.592469135802467</v>
      </c>
      <c r="BE77">
        <f t="shared" si="23"/>
        <v>3.9395001695061724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5.7061500000000001</v>
      </c>
      <c r="I78" s="21">
        <v>-1.1941500000000001E-2</v>
      </c>
      <c r="J78" s="21">
        <v>68</v>
      </c>
      <c r="K78" s="21">
        <v>1.4572099999999999</v>
      </c>
      <c r="L78">
        <f t="shared" si="12"/>
        <v>14.742592592592592</v>
      </c>
      <c r="M78">
        <f t="shared" si="13"/>
        <v>21.487623555555555</v>
      </c>
      <c r="N78" s="9"/>
      <c r="O78" s="21">
        <v>0.24246200000000001</v>
      </c>
      <c r="P78" s="21">
        <v>9.5253399999999999</v>
      </c>
      <c r="Q78" s="21">
        <v>-1.32324E-2</v>
      </c>
      <c r="R78" s="21">
        <v>68</v>
      </c>
      <c r="S78" s="21">
        <v>0.24191299999999999</v>
      </c>
      <c r="T78">
        <f t="shared" si="14"/>
        <v>16.336296296296297</v>
      </c>
      <c r="U78">
        <f t="shared" si="15"/>
        <v>3.9609310725925928</v>
      </c>
      <c r="X78" s="9"/>
      <c r="Y78" s="21">
        <v>1.4575199999999999</v>
      </c>
      <c r="Z78" s="21">
        <v>15.0054</v>
      </c>
      <c r="AA78" s="21">
        <v>-1.2341299999999999E-2</v>
      </c>
      <c r="AB78" s="21">
        <v>68</v>
      </c>
      <c r="AC78" s="21">
        <v>1.4572099999999999</v>
      </c>
      <c r="AD78">
        <f t="shared" si="16"/>
        <v>15.236172839506171</v>
      </c>
      <c r="AE78">
        <f t="shared" si="17"/>
        <v>22.207026637037032</v>
      </c>
      <c r="AF78" s="9"/>
      <c r="AG78" s="21">
        <v>0.24246200000000001</v>
      </c>
      <c r="AH78" s="21">
        <v>18.8246</v>
      </c>
      <c r="AI78" s="21">
        <v>-1.34521E-2</v>
      </c>
      <c r="AJ78" s="21">
        <v>68</v>
      </c>
      <c r="AK78" s="21">
        <v>0.24188200000000001</v>
      </c>
      <c r="AL78">
        <f t="shared" si="18"/>
        <v>16.607530864197528</v>
      </c>
      <c r="AM78">
        <f t="shared" si="19"/>
        <v>4.0266951483950617</v>
      </c>
      <c r="AP78" s="9"/>
      <c r="AQ78" s="21">
        <v>1.4575199999999999</v>
      </c>
      <c r="AR78" s="21">
        <v>24.3416</v>
      </c>
      <c r="AS78" s="21">
        <v>-1.2383999999999999E-2</v>
      </c>
      <c r="AT78" s="21">
        <v>68</v>
      </c>
      <c r="AU78" s="21">
        <v>1.4565999999999999</v>
      </c>
      <c r="AV78">
        <f t="shared" si="20"/>
        <v>15.288888888888886</v>
      </c>
      <c r="AW78">
        <f t="shared" si="21"/>
        <v>22.283861333333327</v>
      </c>
      <c r="AX78" s="9"/>
      <c r="AY78" s="21">
        <v>0.24246200000000001</v>
      </c>
      <c r="AZ78" s="21">
        <v>28.160799999999998</v>
      </c>
      <c r="BA78" s="21">
        <v>-1.3421600000000001E-2</v>
      </c>
      <c r="BB78" s="21">
        <v>68</v>
      </c>
      <c r="BC78" s="21">
        <v>0.24188200000000001</v>
      </c>
      <c r="BD78">
        <f t="shared" si="22"/>
        <v>16.569876543209876</v>
      </c>
      <c r="BE78">
        <f t="shared" si="23"/>
        <v>4.0175654064197532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5.7162199999999999</v>
      </c>
      <c r="I79" s="21">
        <v>-1.1969E-2</v>
      </c>
      <c r="J79" s="21">
        <v>69</v>
      </c>
      <c r="K79" s="21">
        <v>1.4520299999999999</v>
      </c>
      <c r="L79">
        <f t="shared" si="12"/>
        <v>14.776543209876543</v>
      </c>
      <c r="M79">
        <f t="shared" si="13"/>
        <v>21.462633481481483</v>
      </c>
      <c r="N79" s="9"/>
      <c r="O79" s="21">
        <v>0.247498</v>
      </c>
      <c r="P79" s="21">
        <v>9.5354100000000006</v>
      </c>
      <c r="Q79" s="21">
        <v>-1.32263E-2</v>
      </c>
      <c r="R79" s="21">
        <v>69</v>
      </c>
      <c r="S79" s="21">
        <v>0.24700900000000001</v>
      </c>
      <c r="T79">
        <f t="shared" si="14"/>
        <v>16.328765432098766</v>
      </c>
      <c r="U79">
        <f t="shared" si="15"/>
        <v>4.0413367869135808</v>
      </c>
      <c r="X79" s="9"/>
      <c r="Y79" s="21">
        <v>1.45248</v>
      </c>
      <c r="Z79" s="21">
        <v>15.0154</v>
      </c>
      <c r="AA79" s="21">
        <v>-1.2356600000000001E-2</v>
      </c>
      <c r="AB79" s="21">
        <v>69</v>
      </c>
      <c r="AC79" s="21">
        <v>1.4517199999999999</v>
      </c>
      <c r="AD79">
        <f t="shared" si="16"/>
        <v>15.255061728395061</v>
      </c>
      <c r="AE79">
        <f t="shared" si="17"/>
        <v>22.157672059259259</v>
      </c>
      <c r="AF79" s="9"/>
      <c r="AG79" s="21">
        <v>0.247498</v>
      </c>
      <c r="AH79" s="21">
        <v>18.834599999999998</v>
      </c>
      <c r="AI79" s="21">
        <v>-1.34491E-2</v>
      </c>
      <c r="AJ79" s="21">
        <v>69</v>
      </c>
      <c r="AK79" s="21">
        <v>0.246918</v>
      </c>
      <c r="AL79">
        <f t="shared" si="18"/>
        <v>16.603827160493829</v>
      </c>
      <c r="AM79">
        <f t="shared" si="19"/>
        <v>4.1094140145679017</v>
      </c>
      <c r="AP79" s="9"/>
      <c r="AQ79" s="21">
        <v>1.45248</v>
      </c>
      <c r="AR79" s="21">
        <v>24.351700000000001</v>
      </c>
      <c r="AS79" s="21">
        <v>-1.24146E-2</v>
      </c>
      <c r="AT79" s="21">
        <v>69</v>
      </c>
      <c r="AU79" s="21">
        <v>1.4517199999999999</v>
      </c>
      <c r="AV79">
        <f t="shared" si="20"/>
        <v>15.326666666666666</v>
      </c>
      <c r="AW79">
        <f t="shared" si="21"/>
        <v>22.2616768</v>
      </c>
      <c r="AX79" s="9"/>
      <c r="AY79" s="21">
        <v>0.247498</v>
      </c>
      <c r="AZ79" s="21">
        <v>28.1709</v>
      </c>
      <c r="BA79" s="21">
        <v>-1.3406400000000001E-2</v>
      </c>
      <c r="BB79" s="21">
        <v>69</v>
      </c>
      <c r="BC79" s="21">
        <v>0.24682599999999999</v>
      </c>
      <c r="BD79">
        <f t="shared" si="22"/>
        <v>16.551111111111108</v>
      </c>
      <c r="BE79">
        <f t="shared" si="23"/>
        <v>4.0963668977777772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5.7262899999999997</v>
      </c>
      <c r="I80" s="21">
        <v>-1.19843E-2</v>
      </c>
      <c r="J80" s="21">
        <v>70</v>
      </c>
      <c r="K80" s="21">
        <v>1.4462299999999999</v>
      </c>
      <c r="L80">
        <f t="shared" si="12"/>
        <v>14.795432098765431</v>
      </c>
      <c r="M80">
        <f t="shared" si="13"/>
        <v>21.415648191358024</v>
      </c>
      <c r="N80" s="9"/>
      <c r="O80" s="21">
        <v>0.25253300000000001</v>
      </c>
      <c r="P80" s="21">
        <v>9.5454799999999995</v>
      </c>
      <c r="Q80" s="21">
        <v>-1.3229400000000001E-2</v>
      </c>
      <c r="R80" s="21">
        <v>70</v>
      </c>
      <c r="S80" s="21">
        <v>0.25195299999999998</v>
      </c>
      <c r="T80">
        <f t="shared" si="14"/>
        <v>16.332592592592594</v>
      </c>
      <c r="U80">
        <f t="shared" si="15"/>
        <v>4.1245186051851856</v>
      </c>
      <c r="X80" s="9"/>
      <c r="Y80" s="21">
        <v>1.4474499999999999</v>
      </c>
      <c r="Z80" s="21">
        <v>15.025499999999999</v>
      </c>
      <c r="AA80" s="21">
        <v>-1.2371800000000001E-2</v>
      </c>
      <c r="AB80" s="21">
        <v>70</v>
      </c>
      <c r="AC80" s="21">
        <v>1.4468399999999999</v>
      </c>
      <c r="AD80">
        <f t="shared" si="16"/>
        <v>15.273827160493827</v>
      </c>
      <c r="AE80">
        <f t="shared" si="17"/>
        <v>22.108101123456787</v>
      </c>
      <c r="AF80" s="9"/>
      <c r="AG80" s="21">
        <v>0.25253300000000001</v>
      </c>
      <c r="AH80" s="21">
        <v>18.8447</v>
      </c>
      <c r="AI80" s="21">
        <v>-1.34491E-2</v>
      </c>
      <c r="AJ80" s="21">
        <v>70</v>
      </c>
      <c r="AK80" s="21">
        <v>0.25192300000000001</v>
      </c>
      <c r="AL80">
        <f t="shared" si="18"/>
        <v>16.603827160493829</v>
      </c>
      <c r="AM80">
        <f t="shared" si="19"/>
        <v>4.1930142843209879</v>
      </c>
      <c r="AP80" s="9"/>
      <c r="AQ80" s="21">
        <v>1.4474499999999999</v>
      </c>
      <c r="AR80" s="21">
        <v>24.361699999999999</v>
      </c>
      <c r="AS80" s="21">
        <v>-1.2439E-2</v>
      </c>
      <c r="AT80" s="21">
        <v>70</v>
      </c>
      <c r="AU80" s="21">
        <v>1.4465300000000001</v>
      </c>
      <c r="AV80">
        <f t="shared" si="20"/>
        <v>15.35679012345679</v>
      </c>
      <c r="AW80">
        <f t="shared" si="21"/>
        <v>22.228185864197528</v>
      </c>
      <c r="AX80" s="9"/>
      <c r="AY80" s="21">
        <v>0.25253300000000001</v>
      </c>
      <c r="AZ80" s="21">
        <v>28.180900000000001</v>
      </c>
      <c r="BA80" s="21">
        <v>-1.3406400000000001E-2</v>
      </c>
      <c r="BB80" s="21">
        <v>70</v>
      </c>
      <c r="BC80" s="21">
        <v>0.25195299999999998</v>
      </c>
      <c r="BD80">
        <f t="shared" si="22"/>
        <v>16.551111111111108</v>
      </c>
      <c r="BE80">
        <f t="shared" si="23"/>
        <v>4.179701742222222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5.7363600000000003</v>
      </c>
      <c r="I81" s="21">
        <v>-1.19995E-2</v>
      </c>
      <c r="J81" s="21">
        <v>71</v>
      </c>
      <c r="K81" s="21">
        <v>1.4416500000000001</v>
      </c>
      <c r="L81">
        <f t="shared" si="12"/>
        <v>14.814197530864195</v>
      </c>
      <c r="M81">
        <f t="shared" si="13"/>
        <v>21.368146660493824</v>
      </c>
      <c r="N81" s="9"/>
      <c r="O81" s="21">
        <v>0.25756800000000002</v>
      </c>
      <c r="P81" s="21">
        <v>9.5555500000000002</v>
      </c>
      <c r="Q81" s="21">
        <v>-1.32263E-2</v>
      </c>
      <c r="R81" s="21">
        <v>71</v>
      </c>
      <c r="S81" s="21">
        <v>0.25698900000000002</v>
      </c>
      <c r="T81">
        <f t="shared" si="14"/>
        <v>16.328765432098766</v>
      </c>
      <c r="U81">
        <f t="shared" si="15"/>
        <v>4.205767454814815</v>
      </c>
      <c r="X81" s="9"/>
      <c r="Y81" s="21">
        <v>1.44241</v>
      </c>
      <c r="Z81" s="21">
        <v>15.035600000000001</v>
      </c>
      <c r="AA81" s="21">
        <v>-1.2374899999999999E-2</v>
      </c>
      <c r="AB81" s="21">
        <v>71</v>
      </c>
      <c r="AC81" s="21">
        <v>1.4416500000000001</v>
      </c>
      <c r="AD81">
        <f t="shared" si="16"/>
        <v>15.277654320987653</v>
      </c>
      <c r="AE81">
        <f t="shared" si="17"/>
        <v>22.036641369135801</v>
      </c>
      <c r="AF81" s="9"/>
      <c r="AG81" s="21">
        <v>0.25756800000000002</v>
      </c>
      <c r="AH81" s="21">
        <v>18.854800000000001</v>
      </c>
      <c r="AI81" s="21">
        <v>-1.3458299999999999E-2</v>
      </c>
      <c r="AJ81" s="21">
        <v>71</v>
      </c>
      <c r="AK81" s="21">
        <v>0.257019</v>
      </c>
      <c r="AL81">
        <f t="shared" si="18"/>
        <v>16.615185185185183</v>
      </c>
      <c r="AM81">
        <f t="shared" si="19"/>
        <v>4.2795400177777774</v>
      </c>
      <c r="AP81" s="9"/>
      <c r="AQ81" s="21">
        <v>1.44241</v>
      </c>
      <c r="AR81" s="21">
        <v>24.3718</v>
      </c>
      <c r="AS81" s="21">
        <v>-1.2457299999999999E-2</v>
      </c>
      <c r="AT81" s="21">
        <v>71</v>
      </c>
      <c r="AU81" s="21">
        <v>1.4419599999999999</v>
      </c>
      <c r="AV81">
        <f t="shared" si="20"/>
        <v>15.379382716049379</v>
      </c>
      <c r="AW81">
        <f t="shared" si="21"/>
        <v>22.183375423456784</v>
      </c>
      <c r="AX81" s="9"/>
      <c r="AY81" s="21">
        <v>0.25756800000000002</v>
      </c>
      <c r="AZ81" s="21">
        <v>28.190999999999999</v>
      </c>
      <c r="BA81" s="21">
        <v>-1.34155E-2</v>
      </c>
      <c r="BB81" s="21">
        <v>71</v>
      </c>
      <c r="BC81" s="21">
        <v>0.25698900000000002</v>
      </c>
      <c r="BD81">
        <f t="shared" si="22"/>
        <v>16.562345679012346</v>
      </c>
      <c r="BE81">
        <f t="shared" si="23"/>
        <v>4.2659302518518523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5.7464300000000001</v>
      </c>
      <c r="I82" s="21">
        <v>-1.20117E-2</v>
      </c>
      <c r="J82" s="21">
        <v>72</v>
      </c>
      <c r="K82" s="21">
        <v>1.4364600000000001</v>
      </c>
      <c r="L82">
        <f t="shared" si="12"/>
        <v>14.82925925925926</v>
      </c>
      <c r="M82">
        <f t="shared" si="13"/>
        <v>21.315280674074078</v>
      </c>
      <c r="N82" s="9"/>
      <c r="O82" s="21">
        <v>0.262604</v>
      </c>
      <c r="P82" s="21">
        <v>9.5656199999999991</v>
      </c>
      <c r="Q82" s="21">
        <v>-1.32202E-2</v>
      </c>
      <c r="R82" s="21">
        <v>72</v>
      </c>
      <c r="S82" s="21">
        <v>0.26208500000000001</v>
      </c>
      <c r="T82">
        <f t="shared" si="14"/>
        <v>16.321234567901232</v>
      </c>
      <c r="U82">
        <f t="shared" si="15"/>
        <v>4.2860214824691356</v>
      </c>
      <c r="X82" s="9"/>
      <c r="Y82" s="21">
        <v>1.4373800000000001</v>
      </c>
      <c r="Z82" s="21">
        <v>15.0457</v>
      </c>
      <c r="AA82" s="21">
        <v>-1.2390099999999999E-2</v>
      </c>
      <c r="AB82" s="21">
        <v>72</v>
      </c>
      <c r="AC82" s="21">
        <v>1.4364600000000001</v>
      </c>
      <c r="AD82">
        <f t="shared" si="16"/>
        <v>15.296419753086418</v>
      </c>
      <c r="AE82">
        <f t="shared" si="17"/>
        <v>21.986767824691359</v>
      </c>
      <c r="AF82" s="9"/>
      <c r="AG82" s="21">
        <v>0.262604</v>
      </c>
      <c r="AH82" s="21">
        <v>18.864799999999999</v>
      </c>
      <c r="AI82" s="21">
        <v>-1.34644E-2</v>
      </c>
      <c r="AJ82" s="21">
        <v>72</v>
      </c>
      <c r="AK82" s="21">
        <v>0.26199299999999998</v>
      </c>
      <c r="AL82">
        <f t="shared" si="18"/>
        <v>16.622716049382717</v>
      </c>
      <c r="AM82">
        <f t="shared" si="19"/>
        <v>4.3651917254320995</v>
      </c>
      <c r="AP82" s="9"/>
      <c r="AQ82" s="21">
        <v>1.4373800000000001</v>
      </c>
      <c r="AR82" s="21">
        <v>24.381900000000002</v>
      </c>
      <c r="AS82" s="21">
        <v>-1.2478599999999999E-2</v>
      </c>
      <c r="AT82" s="21">
        <v>72</v>
      </c>
      <c r="AU82" s="21">
        <v>1.4361600000000001</v>
      </c>
      <c r="AV82">
        <f t="shared" si="20"/>
        <v>15.405679012345677</v>
      </c>
      <c r="AW82">
        <f t="shared" si="21"/>
        <v>22.143814898765431</v>
      </c>
      <c r="AX82" s="9"/>
      <c r="AY82" s="21">
        <v>0.262604</v>
      </c>
      <c r="AZ82" s="21">
        <v>28.2011</v>
      </c>
      <c r="BA82" s="21">
        <v>-1.3424699999999999E-2</v>
      </c>
      <c r="BB82" s="21">
        <v>72</v>
      </c>
      <c r="BC82" s="21">
        <v>0.26199299999999998</v>
      </c>
      <c r="BD82">
        <f t="shared" si="22"/>
        <v>16.5737037037037</v>
      </c>
      <c r="BE82">
        <f t="shared" si="23"/>
        <v>4.3523208874074069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5.7565</v>
      </c>
      <c r="I83" s="21">
        <v>-1.2020899999999999E-2</v>
      </c>
      <c r="J83" s="21">
        <v>73</v>
      </c>
      <c r="K83" s="21">
        <v>1.43127</v>
      </c>
      <c r="L83">
        <f t="shared" si="12"/>
        <v>14.840617283950616</v>
      </c>
      <c r="M83">
        <f t="shared" si="13"/>
        <v>21.256809760493823</v>
      </c>
      <c r="N83" s="9"/>
      <c r="O83" s="21">
        <v>0.26763900000000002</v>
      </c>
      <c r="P83" s="21">
        <v>9.5756899999999998</v>
      </c>
      <c r="Q83" s="21">
        <v>-1.32172E-2</v>
      </c>
      <c r="R83" s="21">
        <v>73</v>
      </c>
      <c r="S83" s="21">
        <v>0.26705899999999999</v>
      </c>
      <c r="T83">
        <f t="shared" si="14"/>
        <v>16.317530864197529</v>
      </c>
      <c r="U83">
        <f t="shared" si="15"/>
        <v>4.3672076429629625</v>
      </c>
      <c r="X83" s="9"/>
      <c r="Y83" s="21">
        <v>1.4323399999999999</v>
      </c>
      <c r="Z83" s="21">
        <v>15.0557</v>
      </c>
      <c r="AA83" s="21">
        <v>-1.24084E-2</v>
      </c>
      <c r="AB83" s="21">
        <v>73</v>
      </c>
      <c r="AC83" s="21">
        <v>1.4315800000000001</v>
      </c>
      <c r="AD83">
        <f t="shared" si="16"/>
        <v>15.319012345679011</v>
      </c>
      <c r="AE83">
        <f t="shared" si="17"/>
        <v>21.942034143209874</v>
      </c>
      <c r="AF83" s="9"/>
      <c r="AG83" s="21">
        <v>0.26763900000000002</v>
      </c>
      <c r="AH83" s="21">
        <v>18.8749</v>
      </c>
      <c r="AI83" s="21">
        <v>-1.3458299999999999E-2</v>
      </c>
      <c r="AJ83" s="21">
        <v>73</v>
      </c>
      <c r="AK83" s="21">
        <v>0.26705899999999999</v>
      </c>
      <c r="AL83">
        <f t="shared" si="18"/>
        <v>16.615185185185183</v>
      </c>
      <c r="AM83">
        <f t="shared" si="19"/>
        <v>4.4468715477777776</v>
      </c>
      <c r="AP83" s="9"/>
      <c r="AQ83" s="21">
        <v>1.4323399999999999</v>
      </c>
      <c r="AR83" s="21">
        <v>24.391999999999999</v>
      </c>
      <c r="AS83" s="21">
        <v>-1.24878E-2</v>
      </c>
      <c r="AT83" s="21">
        <v>73</v>
      </c>
      <c r="AU83" s="21">
        <v>1.4315800000000001</v>
      </c>
      <c r="AV83">
        <f t="shared" si="20"/>
        <v>15.417037037037037</v>
      </c>
      <c r="AW83">
        <f t="shared" si="21"/>
        <v>22.082438829629631</v>
      </c>
      <c r="AX83" s="9"/>
      <c r="AY83" s="21">
        <v>0.26763900000000002</v>
      </c>
      <c r="AZ83" s="21">
        <v>28.211099999999998</v>
      </c>
      <c r="BA83" s="21">
        <v>-1.3427700000000001E-2</v>
      </c>
      <c r="BB83" s="21">
        <v>73</v>
      </c>
      <c r="BC83" s="21">
        <v>0.26699800000000001</v>
      </c>
      <c r="BD83">
        <f t="shared" si="22"/>
        <v>16.57740740740741</v>
      </c>
      <c r="BE83">
        <f t="shared" si="23"/>
        <v>4.4367607411111125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5.7665699999999998</v>
      </c>
      <c r="I84" s="21">
        <v>-1.2023900000000001E-2</v>
      </c>
      <c r="J84" s="21">
        <v>74</v>
      </c>
      <c r="K84" s="21">
        <v>1.4260900000000001</v>
      </c>
      <c r="L84">
        <f t="shared" si="12"/>
        <v>14.844320987654321</v>
      </c>
      <c r="M84">
        <f t="shared" si="13"/>
        <v>21.187447788888889</v>
      </c>
      <c r="N84" s="9"/>
      <c r="O84" s="21">
        <v>0.272675</v>
      </c>
      <c r="P84" s="21">
        <v>9.5857600000000005</v>
      </c>
      <c r="Q84" s="21">
        <v>-1.32202E-2</v>
      </c>
      <c r="R84" s="21">
        <v>74</v>
      </c>
      <c r="S84" s="21">
        <v>0.27206399999999997</v>
      </c>
      <c r="T84">
        <f t="shared" si="14"/>
        <v>16.321234567901232</v>
      </c>
      <c r="U84">
        <f t="shared" si="15"/>
        <v>4.4503926358024684</v>
      </c>
      <c r="X84" s="9"/>
      <c r="Y84" s="21">
        <v>1.4273100000000001</v>
      </c>
      <c r="Z84" s="21">
        <v>15.065799999999999</v>
      </c>
      <c r="AA84" s="21">
        <v>-1.2417600000000001E-2</v>
      </c>
      <c r="AB84" s="21">
        <v>74</v>
      </c>
      <c r="AC84" s="21">
        <v>1.42639</v>
      </c>
      <c r="AD84">
        <f t="shared" si="16"/>
        <v>15.330370370370371</v>
      </c>
      <c r="AE84">
        <f t="shared" si="17"/>
        <v>21.881190933333336</v>
      </c>
      <c r="AF84" s="9"/>
      <c r="AG84" s="21">
        <v>0.272675</v>
      </c>
      <c r="AH84" s="21">
        <v>18.885000000000002</v>
      </c>
      <c r="AI84" s="21">
        <v>-1.34644E-2</v>
      </c>
      <c r="AJ84" s="21">
        <v>74</v>
      </c>
      <c r="AK84" s="21">
        <v>0.272034</v>
      </c>
      <c r="AL84">
        <f t="shared" si="18"/>
        <v>16.622716049382717</v>
      </c>
      <c r="AM84">
        <f t="shared" si="19"/>
        <v>4.5325990987654325</v>
      </c>
      <c r="AP84" s="9"/>
      <c r="AQ84" s="21">
        <v>1.4273100000000001</v>
      </c>
      <c r="AR84" s="21">
        <v>24.402000000000001</v>
      </c>
      <c r="AS84" s="21">
        <v>-1.2512199999999999E-2</v>
      </c>
      <c r="AT84" s="21">
        <v>74</v>
      </c>
      <c r="AU84" s="21">
        <v>1.4267000000000001</v>
      </c>
      <c r="AV84">
        <f t="shared" si="20"/>
        <v>15.447160493827159</v>
      </c>
      <c r="AW84">
        <f t="shared" si="21"/>
        <v>22.047886644444443</v>
      </c>
      <c r="AX84" s="9"/>
      <c r="AY84" s="21">
        <v>0.272675</v>
      </c>
      <c r="AZ84" s="21">
        <v>28.2212</v>
      </c>
      <c r="BA84" s="21">
        <v>-1.34369E-2</v>
      </c>
      <c r="BB84" s="21">
        <v>74</v>
      </c>
      <c r="BC84" s="21">
        <v>0.27209499999999998</v>
      </c>
      <c r="BD84">
        <f t="shared" si="22"/>
        <v>16.588765432098764</v>
      </c>
      <c r="BE84">
        <f t="shared" si="23"/>
        <v>4.5233416141975304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5.7766500000000001</v>
      </c>
      <c r="I85" s="21">
        <v>-1.20483E-2</v>
      </c>
      <c r="J85" s="21">
        <v>75</v>
      </c>
      <c r="K85" s="21">
        <v>1.4215100000000001</v>
      </c>
      <c r="L85">
        <f t="shared" si="12"/>
        <v>14.874444444444444</v>
      </c>
      <c r="M85">
        <f t="shared" si="13"/>
        <v>21.155476099999998</v>
      </c>
      <c r="N85" s="9"/>
      <c r="O85" s="21">
        <v>0.27771000000000001</v>
      </c>
      <c r="P85" s="21">
        <v>9.5958299999999994</v>
      </c>
      <c r="Q85" s="21">
        <v>-1.32202E-2</v>
      </c>
      <c r="R85" s="21">
        <v>75</v>
      </c>
      <c r="S85" s="21">
        <v>0.27710000000000001</v>
      </c>
      <c r="T85">
        <f t="shared" si="14"/>
        <v>16.321234567901232</v>
      </c>
      <c r="U85">
        <f t="shared" si="15"/>
        <v>4.5325700518518515</v>
      </c>
      <c r="X85" s="9"/>
      <c r="Y85" s="21">
        <v>1.4222699999999999</v>
      </c>
      <c r="Z85" s="21">
        <v>15.075900000000001</v>
      </c>
      <c r="AA85" s="21">
        <v>-1.24298E-2</v>
      </c>
      <c r="AB85" s="21">
        <v>75</v>
      </c>
      <c r="AC85" s="21">
        <v>1.42181</v>
      </c>
      <c r="AD85">
        <f t="shared" si="16"/>
        <v>15.34543209876543</v>
      </c>
      <c r="AE85">
        <f t="shared" si="17"/>
        <v>21.825347711111107</v>
      </c>
      <c r="AF85" s="9"/>
      <c r="AG85" s="21">
        <v>0.27771000000000001</v>
      </c>
      <c r="AH85" s="21">
        <v>18.895099999999999</v>
      </c>
      <c r="AI85" s="21">
        <v>-1.34705E-2</v>
      </c>
      <c r="AJ85" s="21">
        <v>75</v>
      </c>
      <c r="AK85" s="21">
        <v>0.27710000000000001</v>
      </c>
      <c r="AL85">
        <f t="shared" si="18"/>
        <v>16.630246913580244</v>
      </c>
      <c r="AM85">
        <f t="shared" si="19"/>
        <v>4.6183858703703695</v>
      </c>
      <c r="AP85" s="9"/>
      <c r="AQ85" s="21">
        <v>1.4222699999999999</v>
      </c>
      <c r="AR85" s="21">
        <v>24.412099999999999</v>
      </c>
      <c r="AS85" s="21">
        <v>-1.25275E-2</v>
      </c>
      <c r="AT85" s="21">
        <v>75</v>
      </c>
      <c r="AU85" s="21">
        <v>1.4215100000000001</v>
      </c>
      <c r="AV85">
        <f t="shared" si="20"/>
        <v>15.466049382716049</v>
      </c>
      <c r="AW85">
        <f t="shared" si="21"/>
        <v>21.996898055555555</v>
      </c>
      <c r="AX85" s="9"/>
      <c r="AY85" s="21">
        <v>0.27771000000000001</v>
      </c>
      <c r="AZ85" s="21">
        <v>28.231300000000001</v>
      </c>
      <c r="BA85" s="21">
        <v>-1.3433799999999999E-2</v>
      </c>
      <c r="BB85" s="21">
        <v>75</v>
      </c>
      <c r="BC85" s="21">
        <v>0.27716099999999999</v>
      </c>
      <c r="BD85">
        <f t="shared" si="22"/>
        <v>16.584938271604937</v>
      </c>
      <c r="BE85">
        <f t="shared" si="23"/>
        <v>4.6058032074074076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5.7867199999999999</v>
      </c>
      <c r="I86" s="21">
        <v>-1.20605E-2</v>
      </c>
      <c r="J86" s="21">
        <v>76</v>
      </c>
      <c r="K86" s="21">
        <v>1.41632</v>
      </c>
      <c r="L86">
        <f t="shared" si="12"/>
        <v>14.889506172839505</v>
      </c>
      <c r="M86">
        <f t="shared" si="13"/>
        <v>21.102003728395061</v>
      </c>
      <c r="N86" s="9"/>
      <c r="O86" s="21">
        <v>0.28274500000000002</v>
      </c>
      <c r="P86" s="21">
        <v>9.6059000000000001</v>
      </c>
      <c r="Q86" s="21">
        <v>-1.32172E-2</v>
      </c>
      <c r="R86" s="21">
        <v>76</v>
      </c>
      <c r="S86" s="21">
        <v>0.28213500000000002</v>
      </c>
      <c r="T86">
        <f t="shared" si="14"/>
        <v>16.317530864197529</v>
      </c>
      <c r="U86">
        <f t="shared" si="15"/>
        <v>4.6137002641975311</v>
      </c>
      <c r="X86" s="9"/>
      <c r="Y86" s="21">
        <v>1.4172400000000001</v>
      </c>
      <c r="Z86" s="21">
        <v>15.085900000000001</v>
      </c>
      <c r="AA86" s="21">
        <v>-1.24298E-2</v>
      </c>
      <c r="AB86" s="21">
        <v>76</v>
      </c>
      <c r="AC86" s="21">
        <v>1.4160200000000001</v>
      </c>
      <c r="AD86">
        <f t="shared" si="16"/>
        <v>15.34543209876543</v>
      </c>
      <c r="AE86">
        <f t="shared" si="17"/>
        <v>21.748160187654321</v>
      </c>
      <c r="AF86" s="9"/>
      <c r="AG86" s="21">
        <v>0.28274500000000002</v>
      </c>
      <c r="AH86" s="21">
        <v>18.905100000000001</v>
      </c>
      <c r="AI86" s="21">
        <v>-1.34644E-2</v>
      </c>
      <c r="AJ86" s="21">
        <v>76</v>
      </c>
      <c r="AK86" s="21">
        <v>0.28213500000000002</v>
      </c>
      <c r="AL86">
        <f t="shared" si="18"/>
        <v>16.622716049382717</v>
      </c>
      <c r="AM86">
        <f t="shared" si="19"/>
        <v>4.6999898493827166</v>
      </c>
      <c r="AP86" s="9"/>
      <c r="AQ86" s="21">
        <v>1.4172400000000001</v>
      </c>
      <c r="AR86" s="21">
        <v>24.4222</v>
      </c>
      <c r="AS86" s="21">
        <v>-1.2545799999999999E-2</v>
      </c>
      <c r="AT86" s="21">
        <v>76</v>
      </c>
      <c r="AU86" s="21">
        <v>1.41632</v>
      </c>
      <c r="AV86">
        <f t="shared" si="20"/>
        <v>15.48864197530864</v>
      </c>
      <c r="AW86">
        <f t="shared" si="21"/>
        <v>21.951122953086418</v>
      </c>
      <c r="AX86" s="9"/>
      <c r="AY86" s="21">
        <v>0.28274500000000002</v>
      </c>
      <c r="AZ86" s="21">
        <v>28.241399999999999</v>
      </c>
      <c r="BA86" s="21">
        <v>-1.3439899999999999E-2</v>
      </c>
      <c r="BB86" s="21">
        <v>76</v>
      </c>
      <c r="BC86" s="21">
        <v>0.28213500000000002</v>
      </c>
      <c r="BD86">
        <f t="shared" si="22"/>
        <v>16.592469135802467</v>
      </c>
      <c r="BE86">
        <f t="shared" si="23"/>
        <v>4.6914376858024687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5.7967899999999997</v>
      </c>
      <c r="I87" s="21">
        <v>-1.2063600000000001E-2</v>
      </c>
      <c r="J87" s="21">
        <v>77</v>
      </c>
      <c r="K87" s="21">
        <v>1.41144</v>
      </c>
      <c r="L87">
        <f t="shared" si="12"/>
        <v>14.893333333333333</v>
      </c>
      <c r="M87">
        <f t="shared" si="13"/>
        <v>21.032365333333331</v>
      </c>
      <c r="N87" s="9"/>
      <c r="O87" s="21">
        <v>0.28778100000000001</v>
      </c>
      <c r="P87" s="21">
        <v>9.6159800000000004</v>
      </c>
      <c r="Q87" s="21">
        <v>-1.32202E-2</v>
      </c>
      <c r="R87" s="21">
        <v>77</v>
      </c>
      <c r="S87" s="21">
        <v>0.28726200000000002</v>
      </c>
      <c r="T87">
        <f t="shared" si="14"/>
        <v>16.321234567901232</v>
      </c>
      <c r="U87">
        <f t="shared" si="15"/>
        <v>4.6969412051851851</v>
      </c>
      <c r="X87" s="9"/>
      <c r="Y87" s="21">
        <v>1.4121999999999999</v>
      </c>
      <c r="Z87" s="21">
        <v>15.096</v>
      </c>
      <c r="AA87" s="21">
        <v>-1.2442E-2</v>
      </c>
      <c r="AB87" s="21">
        <v>77</v>
      </c>
      <c r="AC87" s="21">
        <v>1.41174</v>
      </c>
      <c r="AD87">
        <f t="shared" si="16"/>
        <v>15.360493827160493</v>
      </c>
      <c r="AE87">
        <f t="shared" si="17"/>
        <v>21.692089382716048</v>
      </c>
      <c r="AF87" s="9"/>
      <c r="AG87" s="21">
        <v>0.28778100000000001</v>
      </c>
      <c r="AH87" s="21">
        <v>18.915199999999999</v>
      </c>
      <c r="AI87" s="21">
        <v>-1.34521E-2</v>
      </c>
      <c r="AJ87" s="21">
        <v>77</v>
      </c>
      <c r="AK87" s="21">
        <v>0.28716999999999998</v>
      </c>
      <c r="AL87">
        <f t="shared" si="18"/>
        <v>16.607530864197528</v>
      </c>
      <c r="AM87">
        <f t="shared" si="19"/>
        <v>4.7793318396296289</v>
      </c>
      <c r="AP87" s="9"/>
      <c r="AQ87" s="21">
        <v>1.4121999999999999</v>
      </c>
      <c r="AR87" s="21">
        <v>24.432200000000002</v>
      </c>
      <c r="AS87" s="21">
        <v>-1.25519E-2</v>
      </c>
      <c r="AT87" s="21">
        <v>77</v>
      </c>
      <c r="AU87" s="21">
        <v>1.41113</v>
      </c>
      <c r="AV87">
        <f t="shared" si="20"/>
        <v>15.496172839506173</v>
      </c>
      <c r="AW87">
        <f t="shared" si="21"/>
        <v>21.883695283950615</v>
      </c>
      <c r="AX87" s="9"/>
      <c r="AY87" s="21">
        <v>0.28778100000000001</v>
      </c>
      <c r="AZ87" s="21">
        <v>28.2514</v>
      </c>
      <c r="BA87" s="21">
        <v>-1.34521E-2</v>
      </c>
      <c r="BB87" s="21">
        <v>77</v>
      </c>
      <c r="BC87" s="21">
        <v>0.28714000000000001</v>
      </c>
      <c r="BD87">
        <f t="shared" si="22"/>
        <v>16.607530864197528</v>
      </c>
      <c r="BE87">
        <f t="shared" si="23"/>
        <v>4.7793318396296289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5.8068600000000004</v>
      </c>
      <c r="I88" s="21">
        <v>-1.20789E-2</v>
      </c>
      <c r="J88" s="21">
        <v>78</v>
      </c>
      <c r="K88" s="21">
        <v>1.40625</v>
      </c>
      <c r="L88">
        <f t="shared" si="12"/>
        <v>14.912222222222221</v>
      </c>
      <c r="M88">
        <f t="shared" si="13"/>
        <v>20.984031744444444</v>
      </c>
      <c r="N88" s="9"/>
      <c r="O88" s="21">
        <v>0.29281600000000002</v>
      </c>
      <c r="P88" s="21">
        <v>9.6260499999999993</v>
      </c>
      <c r="Q88" s="21">
        <v>-1.32263E-2</v>
      </c>
      <c r="R88" s="21">
        <v>78</v>
      </c>
      <c r="S88" s="21">
        <v>0.29220600000000002</v>
      </c>
      <c r="T88">
        <f t="shared" si="14"/>
        <v>16.328765432098766</v>
      </c>
      <c r="U88">
        <f t="shared" si="15"/>
        <v>4.781323778765433</v>
      </c>
      <c r="X88" s="9"/>
      <c r="Y88" s="21">
        <v>1.40717</v>
      </c>
      <c r="Z88" s="21">
        <v>15.1061</v>
      </c>
      <c r="AA88" s="21">
        <v>-1.2463399999999999E-2</v>
      </c>
      <c r="AB88" s="21">
        <v>78</v>
      </c>
      <c r="AC88" s="21">
        <v>1.40594</v>
      </c>
      <c r="AD88">
        <f t="shared" si="16"/>
        <v>15.386913580246912</v>
      </c>
      <c r="AE88">
        <f t="shared" si="17"/>
        <v>21.652003182716047</v>
      </c>
      <c r="AF88" s="9"/>
      <c r="AG88" s="21">
        <v>0.29281600000000002</v>
      </c>
      <c r="AH88" s="21">
        <v>18.9253</v>
      </c>
      <c r="AI88" s="21">
        <v>-1.34521E-2</v>
      </c>
      <c r="AJ88" s="21">
        <v>78</v>
      </c>
      <c r="AK88" s="21">
        <v>0.29217500000000002</v>
      </c>
      <c r="AL88">
        <f t="shared" si="18"/>
        <v>16.607530864197528</v>
      </c>
      <c r="AM88">
        <f t="shared" si="19"/>
        <v>4.8629507575308635</v>
      </c>
      <c r="AP88" s="9"/>
      <c r="AQ88" s="21">
        <v>1.40717</v>
      </c>
      <c r="AR88" s="21">
        <v>24.442299999999999</v>
      </c>
      <c r="AS88" s="21">
        <v>-1.2560999999999999E-2</v>
      </c>
      <c r="AT88" s="21">
        <v>78</v>
      </c>
      <c r="AU88" s="21">
        <v>1.40594</v>
      </c>
      <c r="AV88">
        <f t="shared" si="20"/>
        <v>15.507407407407406</v>
      </c>
      <c r="AW88">
        <f t="shared" si="21"/>
        <v>21.821558481481482</v>
      </c>
      <c r="AX88" s="9"/>
      <c r="AY88" s="21">
        <v>0.29281600000000002</v>
      </c>
      <c r="AZ88" s="21">
        <v>28.261500000000002</v>
      </c>
      <c r="BA88" s="21">
        <v>-1.3467399999999999E-2</v>
      </c>
      <c r="BB88" s="21">
        <v>78</v>
      </c>
      <c r="BC88" s="21">
        <v>0.29217500000000002</v>
      </c>
      <c r="BD88">
        <f t="shared" si="22"/>
        <v>16.626419753086417</v>
      </c>
      <c r="BE88">
        <f t="shared" si="23"/>
        <v>4.8684817264197529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5.8169300000000002</v>
      </c>
      <c r="I89" s="21">
        <v>-1.2103300000000001E-2</v>
      </c>
      <c r="J89" s="21">
        <v>79</v>
      </c>
      <c r="K89" s="21">
        <v>1.40106</v>
      </c>
      <c r="L89">
        <f t="shared" si="12"/>
        <v>14.942345679012346</v>
      </c>
      <c r="M89">
        <f t="shared" si="13"/>
        <v>20.951111146913583</v>
      </c>
      <c r="N89" s="9"/>
      <c r="O89" s="21">
        <v>0.29785200000000001</v>
      </c>
      <c r="P89" s="21">
        <v>9.63612</v>
      </c>
      <c r="Q89" s="21">
        <v>-1.32172E-2</v>
      </c>
      <c r="R89" s="21">
        <v>79</v>
      </c>
      <c r="S89" s="21">
        <v>0.29727199999999998</v>
      </c>
      <c r="T89">
        <f t="shared" si="14"/>
        <v>16.317530864197529</v>
      </c>
      <c r="U89">
        <f t="shared" si="15"/>
        <v>4.8602092029629622</v>
      </c>
      <c r="X89" s="9"/>
      <c r="Y89" s="21">
        <v>1.4021300000000001</v>
      </c>
      <c r="Z89" s="21">
        <v>15.116099999999999</v>
      </c>
      <c r="AA89" s="21">
        <v>-1.24847E-2</v>
      </c>
      <c r="AB89" s="21">
        <v>79</v>
      </c>
      <c r="AC89" s="21">
        <v>1.40137</v>
      </c>
      <c r="AD89">
        <f t="shared" si="16"/>
        <v>15.413209876543208</v>
      </c>
      <c r="AE89">
        <f t="shared" si="17"/>
        <v>21.611323964197531</v>
      </c>
      <c r="AF89" s="9"/>
      <c r="AG89" s="21">
        <v>0.29785200000000001</v>
      </c>
      <c r="AH89" s="21">
        <v>18.935300000000002</v>
      </c>
      <c r="AI89" s="21">
        <v>-1.34491E-2</v>
      </c>
      <c r="AJ89" s="21">
        <v>79</v>
      </c>
      <c r="AK89" s="21">
        <v>0.29727199999999998</v>
      </c>
      <c r="AL89">
        <f t="shared" si="18"/>
        <v>16.603827160493829</v>
      </c>
      <c r="AM89">
        <f t="shared" si="19"/>
        <v>4.9454831274074076</v>
      </c>
      <c r="AP89" s="9"/>
      <c r="AQ89" s="21">
        <v>1.4021300000000001</v>
      </c>
      <c r="AR89" s="21">
        <v>24.452400000000001</v>
      </c>
      <c r="AS89" s="21">
        <v>-1.25732E-2</v>
      </c>
      <c r="AT89" s="21">
        <v>79</v>
      </c>
      <c r="AU89" s="21">
        <v>1.40106</v>
      </c>
      <c r="AV89">
        <f t="shared" si="20"/>
        <v>15.522469135802467</v>
      </c>
      <c r="AW89">
        <f t="shared" si="21"/>
        <v>21.764519649382716</v>
      </c>
      <c r="AX89" s="9"/>
      <c r="AY89" s="21">
        <v>0.29785200000000001</v>
      </c>
      <c r="AZ89" s="21">
        <v>28.271599999999999</v>
      </c>
      <c r="BA89" s="21">
        <v>-1.3473499999999999E-2</v>
      </c>
      <c r="BB89" s="21">
        <v>79</v>
      </c>
      <c r="BC89" s="21">
        <v>0.297211</v>
      </c>
      <c r="BD89">
        <f t="shared" si="22"/>
        <v>16.633950617283947</v>
      </c>
      <c r="BE89">
        <f t="shared" si="23"/>
        <v>4.9544554592592585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5.827</v>
      </c>
      <c r="I90" s="21">
        <v>-1.21429E-2</v>
      </c>
      <c r="J90" s="21">
        <v>80</v>
      </c>
      <c r="K90" s="21">
        <v>1.3958699999999999</v>
      </c>
      <c r="L90">
        <f t="shared" si="12"/>
        <v>14.991234567901234</v>
      </c>
      <c r="M90">
        <f t="shared" si="13"/>
        <v>20.944103902469134</v>
      </c>
      <c r="N90" s="9"/>
      <c r="O90" s="21">
        <v>0.30288700000000002</v>
      </c>
      <c r="P90" s="21">
        <v>9.6461900000000007</v>
      </c>
      <c r="Q90" s="21">
        <v>-1.32233E-2</v>
      </c>
      <c r="R90" s="21">
        <v>80</v>
      </c>
      <c r="S90" s="21">
        <v>0.30224600000000001</v>
      </c>
      <c r="T90">
        <f t="shared" si="14"/>
        <v>16.32506172839506</v>
      </c>
      <c r="U90">
        <f t="shared" si="15"/>
        <v>4.9446489717283946</v>
      </c>
      <c r="X90" s="9"/>
      <c r="Y90" s="21">
        <v>1.3970899999999999</v>
      </c>
      <c r="Z90" s="21">
        <v>15.126200000000001</v>
      </c>
      <c r="AA90" s="21">
        <v>-1.25214E-2</v>
      </c>
      <c r="AB90" s="21">
        <v>80</v>
      </c>
      <c r="AC90" s="21">
        <v>1.3958699999999999</v>
      </c>
      <c r="AD90">
        <f t="shared" si="16"/>
        <v>15.458518518518517</v>
      </c>
      <c r="AE90">
        <f t="shared" si="17"/>
        <v>21.596941637037034</v>
      </c>
      <c r="AF90" s="9"/>
      <c r="AG90" s="21">
        <v>0.30288700000000002</v>
      </c>
      <c r="AH90" s="21">
        <v>18.945399999999999</v>
      </c>
      <c r="AI90" s="21">
        <v>-1.3446E-2</v>
      </c>
      <c r="AJ90" s="21">
        <v>80</v>
      </c>
      <c r="AK90" s="21">
        <v>0.30221599999999998</v>
      </c>
      <c r="AL90">
        <f t="shared" si="18"/>
        <v>16.599999999999998</v>
      </c>
      <c r="AM90">
        <f t="shared" si="19"/>
        <v>5.0279241999999993</v>
      </c>
      <c r="AP90" s="9"/>
      <c r="AQ90" s="21">
        <v>1.3970899999999999</v>
      </c>
      <c r="AR90" s="21">
        <v>24.462399999999999</v>
      </c>
      <c r="AS90" s="21">
        <v>-1.25793E-2</v>
      </c>
      <c r="AT90" s="21">
        <v>80</v>
      </c>
      <c r="AU90" s="21">
        <v>1.39618</v>
      </c>
      <c r="AV90">
        <f t="shared" si="20"/>
        <v>15.53</v>
      </c>
      <c r="AW90">
        <f t="shared" si="21"/>
        <v>21.696807699999997</v>
      </c>
      <c r="AX90" s="9"/>
      <c r="AY90" s="21">
        <v>0.30288700000000002</v>
      </c>
      <c r="AZ90" s="21">
        <v>28.281600000000001</v>
      </c>
      <c r="BA90" s="21">
        <v>-1.34766E-2</v>
      </c>
      <c r="BB90" s="21">
        <v>80</v>
      </c>
      <c r="BC90" s="21">
        <v>0.30224600000000001</v>
      </c>
      <c r="BD90">
        <f t="shared" si="22"/>
        <v>16.637777777777774</v>
      </c>
      <c r="BE90">
        <f t="shared" si="23"/>
        <v>5.0393665977777768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5.8370699999999998</v>
      </c>
      <c r="I91" s="21">
        <v>-1.21704E-2</v>
      </c>
      <c r="J91" s="21">
        <v>81</v>
      </c>
      <c r="K91" s="21">
        <v>1.3909899999999999</v>
      </c>
      <c r="L91">
        <f t="shared" si="12"/>
        <v>15.025185185185183</v>
      </c>
      <c r="M91">
        <f t="shared" si="13"/>
        <v>20.915959288888889</v>
      </c>
      <c r="N91" s="9"/>
      <c r="O91" s="21">
        <v>0.30792199999999997</v>
      </c>
      <c r="P91" s="21">
        <v>9.6562599999999996</v>
      </c>
      <c r="Q91" s="21">
        <v>-1.32233E-2</v>
      </c>
      <c r="R91" s="21">
        <v>81</v>
      </c>
      <c r="S91" s="21">
        <v>0.30740400000000001</v>
      </c>
      <c r="T91">
        <f t="shared" si="14"/>
        <v>16.32506172839506</v>
      </c>
      <c r="U91">
        <f t="shared" si="15"/>
        <v>5.0268456575308633</v>
      </c>
      <c r="X91" s="9"/>
      <c r="Y91" s="21">
        <v>1.3920600000000001</v>
      </c>
      <c r="Z91" s="21">
        <v>15.1363</v>
      </c>
      <c r="AA91" s="21">
        <v>-1.2560999999999999E-2</v>
      </c>
      <c r="AB91" s="21">
        <v>81</v>
      </c>
      <c r="AC91" s="21">
        <v>1.3915999999999999</v>
      </c>
      <c r="AD91">
        <f t="shared" si="16"/>
        <v>15.507407407407406</v>
      </c>
      <c r="AE91">
        <f t="shared" si="17"/>
        <v>21.587241555555554</v>
      </c>
      <c r="AF91" s="9"/>
      <c r="AG91" s="21">
        <v>0.30792199999999997</v>
      </c>
      <c r="AH91" s="21">
        <v>18.955500000000001</v>
      </c>
      <c r="AI91" s="21">
        <v>-1.3443E-2</v>
      </c>
      <c r="AJ91" s="21">
        <v>81</v>
      </c>
      <c r="AK91" s="21">
        <v>0.30731199999999997</v>
      </c>
      <c r="AL91">
        <f t="shared" si="18"/>
        <v>16.596296296296295</v>
      </c>
      <c r="AM91">
        <f t="shared" si="19"/>
        <v>5.1103647481481476</v>
      </c>
      <c r="AP91" s="9"/>
      <c r="AQ91" s="21">
        <v>1.3920600000000001</v>
      </c>
      <c r="AR91" s="21">
        <v>24.4725</v>
      </c>
      <c r="AS91" s="21">
        <v>-1.2582400000000001E-2</v>
      </c>
      <c r="AT91" s="21">
        <v>81</v>
      </c>
      <c r="AU91" s="21">
        <v>1.3913</v>
      </c>
      <c r="AV91">
        <f t="shared" si="20"/>
        <v>15.533827160493827</v>
      </c>
      <c r="AW91">
        <f t="shared" si="21"/>
        <v>21.624019437037038</v>
      </c>
      <c r="AX91" s="9"/>
      <c r="AY91" s="21">
        <v>0.30792199999999997</v>
      </c>
      <c r="AZ91" s="21">
        <v>28.291699999999999</v>
      </c>
      <c r="BA91" s="21">
        <v>-1.3467399999999999E-2</v>
      </c>
      <c r="BB91" s="21">
        <v>81</v>
      </c>
      <c r="BC91" s="21">
        <v>0.30734299999999998</v>
      </c>
      <c r="BD91">
        <f t="shared" si="22"/>
        <v>16.626419753086417</v>
      </c>
      <c r="BE91">
        <f t="shared" si="23"/>
        <v>5.1196404232098756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5.8471399999999996</v>
      </c>
      <c r="I92" s="21">
        <v>-1.2197899999999999E-2</v>
      </c>
      <c r="J92" s="21">
        <v>82</v>
      </c>
      <c r="K92" s="21">
        <v>1.38611</v>
      </c>
      <c r="L92">
        <f t="shared" si="12"/>
        <v>15.059135802469134</v>
      </c>
      <c r="M92">
        <f t="shared" si="13"/>
        <v>20.887322540740737</v>
      </c>
      <c r="N92" s="9"/>
      <c r="O92" s="21">
        <v>0.31295800000000001</v>
      </c>
      <c r="P92" s="21">
        <v>9.6663300000000003</v>
      </c>
      <c r="Q92" s="21">
        <v>-1.3214099999999999E-2</v>
      </c>
      <c r="R92" s="21">
        <v>82</v>
      </c>
      <c r="S92" s="21">
        <v>0.31240800000000002</v>
      </c>
      <c r="T92">
        <f t="shared" si="14"/>
        <v>16.313703703703702</v>
      </c>
      <c r="U92">
        <f t="shared" si="15"/>
        <v>5.1055040837037033</v>
      </c>
      <c r="X92" s="9"/>
      <c r="Y92" s="21">
        <v>1.3870199999999999</v>
      </c>
      <c r="Z92" s="21">
        <v>15.1464</v>
      </c>
      <c r="AA92" s="21">
        <v>-1.2588500000000001E-2</v>
      </c>
      <c r="AB92" s="21">
        <v>82</v>
      </c>
      <c r="AC92" s="21">
        <v>1.38611</v>
      </c>
      <c r="AD92">
        <f t="shared" si="16"/>
        <v>15.541358024691359</v>
      </c>
      <c r="AE92">
        <f t="shared" si="17"/>
        <v>21.556174407407408</v>
      </c>
      <c r="AF92" s="9"/>
      <c r="AG92" s="21">
        <v>0.31295800000000001</v>
      </c>
      <c r="AH92" s="21">
        <v>18.965599999999998</v>
      </c>
      <c r="AI92" s="21">
        <v>-1.3443E-2</v>
      </c>
      <c r="AJ92" s="21">
        <v>82</v>
      </c>
      <c r="AK92" s="21">
        <v>0.31231700000000001</v>
      </c>
      <c r="AL92">
        <f t="shared" si="18"/>
        <v>16.596296296296295</v>
      </c>
      <c r="AM92">
        <f t="shared" si="19"/>
        <v>5.1939436962962962</v>
      </c>
      <c r="AP92" s="9"/>
      <c r="AQ92" s="21">
        <v>1.3870199999999999</v>
      </c>
      <c r="AR92" s="21">
        <v>24.482600000000001</v>
      </c>
      <c r="AS92" s="21">
        <v>-1.25977E-2</v>
      </c>
      <c r="AT92" s="21">
        <v>82</v>
      </c>
      <c r="AU92" s="21">
        <v>1.38611</v>
      </c>
      <c r="AV92">
        <f t="shared" si="20"/>
        <v>15.552716049382715</v>
      </c>
      <c r="AW92">
        <f t="shared" si="21"/>
        <v>21.571928214814811</v>
      </c>
      <c r="AX92" s="9"/>
      <c r="AY92" s="21">
        <v>0.31295800000000001</v>
      </c>
      <c r="AZ92" s="21">
        <v>28.3018</v>
      </c>
      <c r="BA92" s="21">
        <v>-1.34491E-2</v>
      </c>
      <c r="BB92" s="21">
        <v>82</v>
      </c>
      <c r="BC92" s="21">
        <v>0.312469</v>
      </c>
      <c r="BD92">
        <f t="shared" si="22"/>
        <v>16.603827160493829</v>
      </c>
      <c r="BE92">
        <f t="shared" si="23"/>
        <v>5.1963005404938283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5.8572100000000002</v>
      </c>
      <c r="I93" s="21">
        <v>-1.22223E-2</v>
      </c>
      <c r="J93" s="21">
        <v>83</v>
      </c>
      <c r="K93" s="21">
        <v>1.3815299999999999</v>
      </c>
      <c r="L93">
        <f t="shared" si="12"/>
        <v>15.08925925925926</v>
      </c>
      <c r="M93">
        <f t="shared" si="13"/>
        <v>20.853205403703704</v>
      </c>
      <c r="N93" s="9"/>
      <c r="O93" s="21">
        <v>0.31799300000000003</v>
      </c>
      <c r="P93" s="21">
        <v>9.6763999999999992</v>
      </c>
      <c r="Q93" s="21">
        <v>-1.3205E-2</v>
      </c>
      <c r="R93" s="21">
        <v>83</v>
      </c>
      <c r="S93" s="21">
        <v>0.31738300000000003</v>
      </c>
      <c r="T93">
        <f t="shared" si="14"/>
        <v>16.302469135802468</v>
      </c>
      <c r="U93">
        <f t="shared" si="15"/>
        <v>5.1840710679012343</v>
      </c>
      <c r="X93" s="9"/>
      <c r="Y93" s="21">
        <v>1.3819900000000001</v>
      </c>
      <c r="Z93" s="21">
        <v>15.1564</v>
      </c>
      <c r="AA93" s="21">
        <v>-1.26068E-2</v>
      </c>
      <c r="AB93" s="21">
        <v>83</v>
      </c>
      <c r="AC93" s="21">
        <v>1.38062</v>
      </c>
      <c r="AD93">
        <f t="shared" si="16"/>
        <v>15.56395061728395</v>
      </c>
      <c r="AE93">
        <f t="shared" si="17"/>
        <v>21.509224113580249</v>
      </c>
      <c r="AF93" s="9"/>
      <c r="AG93" s="21">
        <v>0.31799300000000003</v>
      </c>
      <c r="AH93" s="21">
        <v>18.9756</v>
      </c>
      <c r="AI93" s="21">
        <v>-1.3439899999999999E-2</v>
      </c>
      <c r="AJ93" s="21">
        <v>83</v>
      </c>
      <c r="AK93" s="21">
        <v>0.31738300000000003</v>
      </c>
      <c r="AL93">
        <f t="shared" si="18"/>
        <v>16.592469135802467</v>
      </c>
      <c r="AM93">
        <f t="shared" si="19"/>
        <v>5.2762890379012344</v>
      </c>
      <c r="AP93" s="9"/>
      <c r="AQ93" s="21">
        <v>1.3819900000000001</v>
      </c>
      <c r="AR93" s="21">
        <v>24.492699999999999</v>
      </c>
      <c r="AS93" s="21">
        <v>-1.2600699999999999E-2</v>
      </c>
      <c r="AT93" s="21">
        <v>83</v>
      </c>
      <c r="AU93" s="21">
        <v>1.3815299999999999</v>
      </c>
      <c r="AV93">
        <f t="shared" si="20"/>
        <v>15.556419753086418</v>
      </c>
      <c r="AW93">
        <f t="shared" si="21"/>
        <v>21.498816534567901</v>
      </c>
      <c r="AX93" s="9"/>
      <c r="AY93" s="21">
        <v>0.31799300000000003</v>
      </c>
      <c r="AZ93" s="21">
        <v>28.311800000000002</v>
      </c>
      <c r="BA93" s="21">
        <v>-1.3439899999999999E-2</v>
      </c>
      <c r="BB93" s="21">
        <v>83</v>
      </c>
      <c r="BC93" s="21">
        <v>0.317413</v>
      </c>
      <c r="BD93">
        <f t="shared" si="22"/>
        <v>16.592469135802467</v>
      </c>
      <c r="BE93">
        <f t="shared" si="23"/>
        <v>5.2762890379012344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5.8672800000000001</v>
      </c>
      <c r="I94" s="21">
        <v>-1.22498E-2</v>
      </c>
      <c r="J94" s="21">
        <v>84</v>
      </c>
      <c r="K94" s="21">
        <v>1.3760399999999999</v>
      </c>
      <c r="L94">
        <f t="shared" si="12"/>
        <v>15.123209876543209</v>
      </c>
      <c r="M94">
        <f t="shared" si="13"/>
        <v>20.823903839506169</v>
      </c>
      <c r="N94" s="9"/>
      <c r="O94" s="21">
        <v>0.32302900000000001</v>
      </c>
      <c r="P94" s="21">
        <v>9.6864699999999999</v>
      </c>
      <c r="Q94" s="21">
        <v>-1.3207999999999999E-2</v>
      </c>
      <c r="R94" s="21">
        <v>84</v>
      </c>
      <c r="S94" s="21">
        <v>0.32238800000000001</v>
      </c>
      <c r="T94">
        <f t="shared" si="14"/>
        <v>16.306172839506171</v>
      </c>
      <c r="U94">
        <f t="shared" si="15"/>
        <v>5.2673667061728393</v>
      </c>
      <c r="X94" s="9"/>
      <c r="Y94" s="21">
        <v>1.3769499999999999</v>
      </c>
      <c r="Z94" s="21">
        <v>15.166499999999999</v>
      </c>
      <c r="AA94" s="21">
        <v>-1.26099E-2</v>
      </c>
      <c r="AB94" s="21">
        <v>84</v>
      </c>
      <c r="AC94" s="21">
        <v>1.3760399999999999</v>
      </c>
      <c r="AD94">
        <f t="shared" si="16"/>
        <v>15.567777777777778</v>
      </c>
      <c r="AE94">
        <f t="shared" si="17"/>
        <v>21.436051611111111</v>
      </c>
      <c r="AF94" s="9"/>
      <c r="AG94" s="21">
        <v>0.32302900000000001</v>
      </c>
      <c r="AH94" s="21">
        <v>18.985700000000001</v>
      </c>
      <c r="AI94" s="21">
        <v>-1.3443E-2</v>
      </c>
      <c r="AJ94" s="21">
        <v>84</v>
      </c>
      <c r="AK94" s="21">
        <v>0.32238800000000001</v>
      </c>
      <c r="AL94">
        <f t="shared" si="18"/>
        <v>16.596296296296295</v>
      </c>
      <c r="AM94">
        <f t="shared" si="19"/>
        <v>5.3610849962962961</v>
      </c>
      <c r="AP94" s="9"/>
      <c r="AQ94" s="21">
        <v>1.3769499999999999</v>
      </c>
      <c r="AR94" s="21">
        <v>24.502700000000001</v>
      </c>
      <c r="AS94" s="21">
        <v>-1.26068E-2</v>
      </c>
      <c r="AT94" s="21">
        <v>84</v>
      </c>
      <c r="AU94" s="21">
        <v>1.3763399999999999</v>
      </c>
      <c r="AV94">
        <f t="shared" si="20"/>
        <v>15.56395061728395</v>
      </c>
      <c r="AW94">
        <f t="shared" si="21"/>
        <v>21.430781802469134</v>
      </c>
      <c r="AX94" s="9"/>
      <c r="AY94" s="21">
        <v>0.32302900000000001</v>
      </c>
      <c r="AZ94" s="21">
        <v>28.321899999999999</v>
      </c>
      <c r="BA94" s="21">
        <v>-1.3433799999999999E-2</v>
      </c>
      <c r="BB94" s="21">
        <v>84</v>
      </c>
      <c r="BC94" s="21">
        <v>0.32232699999999997</v>
      </c>
      <c r="BD94">
        <f t="shared" si="22"/>
        <v>16.584938271604937</v>
      </c>
      <c r="BE94">
        <f t="shared" si="23"/>
        <v>5.3574160249382716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5.8773600000000004</v>
      </c>
      <c r="I95" s="21">
        <v>-1.22772E-2</v>
      </c>
      <c r="J95" s="21">
        <v>85</v>
      </c>
      <c r="K95" s="21">
        <v>1.3714599999999999</v>
      </c>
      <c r="L95">
        <f t="shared" si="12"/>
        <v>15.157037037037037</v>
      </c>
      <c r="M95">
        <f t="shared" si="13"/>
        <v>20.794242251851852</v>
      </c>
      <c r="N95" s="9"/>
      <c r="O95" s="21">
        <v>0.32806400000000002</v>
      </c>
      <c r="P95" s="21">
        <v>9.6965400000000006</v>
      </c>
      <c r="Q95" s="21">
        <v>-1.32111E-2</v>
      </c>
      <c r="R95" s="21">
        <v>85</v>
      </c>
      <c r="S95" s="21">
        <v>0.32745400000000002</v>
      </c>
      <c r="T95">
        <f t="shared" si="14"/>
        <v>16.309999999999999</v>
      </c>
      <c r="U95">
        <f t="shared" si="15"/>
        <v>5.3507238399999997</v>
      </c>
      <c r="X95" s="9"/>
      <c r="Y95" s="21">
        <v>1.37192</v>
      </c>
      <c r="Z95" s="21">
        <v>15.176600000000001</v>
      </c>
      <c r="AA95" s="21">
        <v>-1.2622100000000001E-2</v>
      </c>
      <c r="AB95" s="21">
        <v>85</v>
      </c>
      <c r="AC95" s="21">
        <v>1.3711500000000001</v>
      </c>
      <c r="AD95">
        <f t="shared" si="16"/>
        <v>15.582839506172839</v>
      </c>
      <c r="AE95">
        <f t="shared" si="17"/>
        <v>21.37840917530864</v>
      </c>
      <c r="AF95" s="9"/>
      <c r="AG95" s="21">
        <v>0.32806400000000002</v>
      </c>
      <c r="AH95" s="21">
        <v>18.995799999999999</v>
      </c>
      <c r="AI95" s="21">
        <v>-1.3439899999999999E-2</v>
      </c>
      <c r="AJ95" s="21">
        <v>85</v>
      </c>
      <c r="AK95" s="21">
        <v>0.32745400000000002</v>
      </c>
      <c r="AL95">
        <f t="shared" si="18"/>
        <v>16.592469135802467</v>
      </c>
      <c r="AM95">
        <f t="shared" si="19"/>
        <v>5.4433917945679013</v>
      </c>
      <c r="AP95" s="9"/>
      <c r="AQ95" s="21">
        <v>1.37192</v>
      </c>
      <c r="AR95" s="21">
        <v>24.512799999999999</v>
      </c>
      <c r="AS95" s="21">
        <v>-1.26251E-2</v>
      </c>
      <c r="AT95" s="21">
        <v>85</v>
      </c>
      <c r="AU95" s="21">
        <v>1.3711500000000001</v>
      </c>
      <c r="AV95">
        <f t="shared" si="20"/>
        <v>15.586543209876544</v>
      </c>
      <c r="AW95">
        <f t="shared" si="21"/>
        <v>21.383490360493827</v>
      </c>
      <c r="AX95" s="9"/>
      <c r="AY95" s="21">
        <v>0.32806400000000002</v>
      </c>
      <c r="AZ95" s="21">
        <v>28.332000000000001</v>
      </c>
      <c r="BA95" s="21">
        <v>-1.34308E-2</v>
      </c>
      <c r="BB95" s="21">
        <v>85</v>
      </c>
      <c r="BC95" s="21">
        <v>0.32745400000000002</v>
      </c>
      <c r="BD95">
        <f t="shared" si="22"/>
        <v>16.581234567901234</v>
      </c>
      <c r="BE95">
        <f t="shared" si="23"/>
        <v>5.4397061372839506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5.8874300000000002</v>
      </c>
      <c r="I96" s="21">
        <v>-1.22925E-2</v>
      </c>
      <c r="J96" s="21">
        <v>86</v>
      </c>
      <c r="K96" s="21">
        <v>1.3662700000000001</v>
      </c>
      <c r="L96">
        <f t="shared" si="12"/>
        <v>15.175925925925924</v>
      </c>
      <c r="M96">
        <f t="shared" si="13"/>
        <v>20.743669629629629</v>
      </c>
      <c r="N96" s="9"/>
      <c r="O96" s="21">
        <v>0.33309899999999998</v>
      </c>
      <c r="P96" s="21">
        <v>9.7066099999999995</v>
      </c>
      <c r="Q96" s="21">
        <v>-1.32202E-2</v>
      </c>
      <c r="R96" s="21">
        <v>86</v>
      </c>
      <c r="S96" s="21">
        <v>0.33245799999999998</v>
      </c>
      <c r="T96">
        <f t="shared" si="14"/>
        <v>16.321234567901232</v>
      </c>
      <c r="U96">
        <f t="shared" si="15"/>
        <v>5.4365869133333327</v>
      </c>
      <c r="X96" s="9"/>
      <c r="Y96" s="21">
        <v>1.3668800000000001</v>
      </c>
      <c r="Z96" s="21">
        <v>15.1866</v>
      </c>
      <c r="AA96" s="21">
        <v>-1.26251E-2</v>
      </c>
      <c r="AB96" s="21">
        <v>86</v>
      </c>
      <c r="AC96" s="21">
        <v>1.3662700000000001</v>
      </c>
      <c r="AD96">
        <f t="shared" si="16"/>
        <v>15.586543209876544</v>
      </c>
      <c r="AE96">
        <f t="shared" si="17"/>
        <v>21.30493418271605</v>
      </c>
      <c r="AF96" s="9"/>
      <c r="AG96" s="21">
        <v>0.33309899999999998</v>
      </c>
      <c r="AH96" s="21">
        <v>19.005800000000001</v>
      </c>
      <c r="AI96" s="21">
        <v>-1.3427700000000001E-2</v>
      </c>
      <c r="AJ96" s="21">
        <v>86</v>
      </c>
      <c r="AK96" s="21">
        <v>0.33248899999999998</v>
      </c>
      <c r="AL96">
        <f t="shared" si="18"/>
        <v>16.57740740740741</v>
      </c>
      <c r="AM96">
        <f t="shared" si="19"/>
        <v>5.5219178300000005</v>
      </c>
      <c r="AP96" s="9"/>
      <c r="AQ96" s="21">
        <v>1.3668800000000001</v>
      </c>
      <c r="AR96" s="21">
        <v>24.5229</v>
      </c>
      <c r="AS96" s="21">
        <v>-1.2643400000000001E-2</v>
      </c>
      <c r="AT96" s="21">
        <v>86</v>
      </c>
      <c r="AU96" s="21">
        <v>1.3659699999999999</v>
      </c>
      <c r="AV96">
        <f t="shared" si="20"/>
        <v>15.609135802469137</v>
      </c>
      <c r="AW96">
        <f t="shared" si="21"/>
        <v>21.335815545679015</v>
      </c>
      <c r="AX96" s="9"/>
      <c r="AY96" s="21">
        <v>0.33309899999999998</v>
      </c>
      <c r="AZ96" s="21">
        <v>28.342099999999999</v>
      </c>
      <c r="BA96" s="21">
        <v>-1.34155E-2</v>
      </c>
      <c r="BB96" s="21">
        <v>86</v>
      </c>
      <c r="BC96" s="21">
        <v>0.33251999999999998</v>
      </c>
      <c r="BD96">
        <f t="shared" si="22"/>
        <v>16.562345679012346</v>
      </c>
      <c r="BE96">
        <f t="shared" si="23"/>
        <v>5.516900783333333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5.8975</v>
      </c>
      <c r="I97" s="21">
        <v>-1.22986E-2</v>
      </c>
      <c r="J97" s="21">
        <v>87</v>
      </c>
      <c r="K97" s="21">
        <v>1.3601700000000001</v>
      </c>
      <c r="L97">
        <f t="shared" si="12"/>
        <v>15.183456790123456</v>
      </c>
      <c r="M97">
        <f t="shared" si="13"/>
        <v>20.677590629629627</v>
      </c>
      <c r="N97" s="9"/>
      <c r="O97" s="21">
        <v>0.33813500000000002</v>
      </c>
      <c r="P97" s="21">
        <v>9.7166899999999998</v>
      </c>
      <c r="Q97" s="21">
        <v>-1.32202E-2</v>
      </c>
      <c r="R97" s="21">
        <v>87</v>
      </c>
      <c r="S97" s="21">
        <v>0.33755499999999999</v>
      </c>
      <c r="T97">
        <f t="shared" si="14"/>
        <v>16.321234567901232</v>
      </c>
      <c r="U97">
        <f t="shared" si="15"/>
        <v>5.5187806506172832</v>
      </c>
      <c r="X97" s="9"/>
      <c r="Y97" s="21">
        <v>1.36185</v>
      </c>
      <c r="Z97" s="21">
        <v>15.1967</v>
      </c>
      <c r="AA97" s="21">
        <v>-1.26312E-2</v>
      </c>
      <c r="AB97" s="21">
        <v>87</v>
      </c>
      <c r="AC97" s="21">
        <v>1.3610800000000001</v>
      </c>
      <c r="AD97">
        <f t="shared" si="16"/>
        <v>15.594074074074072</v>
      </c>
      <c r="AE97">
        <f t="shared" si="17"/>
        <v>21.236789777777776</v>
      </c>
      <c r="AF97" s="9"/>
      <c r="AG97" s="21">
        <v>0.33813500000000002</v>
      </c>
      <c r="AH97" s="21">
        <v>19.015899999999998</v>
      </c>
      <c r="AI97" s="21">
        <v>-1.3418599999999999E-2</v>
      </c>
      <c r="AJ97" s="21">
        <v>87</v>
      </c>
      <c r="AK97" s="21">
        <v>0.33749400000000002</v>
      </c>
      <c r="AL97">
        <f t="shared" si="18"/>
        <v>16.566172839506169</v>
      </c>
      <c r="AM97">
        <f t="shared" si="19"/>
        <v>5.601602853086419</v>
      </c>
      <c r="AP97" s="9"/>
      <c r="AQ97" s="21">
        <v>1.36185</v>
      </c>
      <c r="AR97" s="21">
        <v>24.532900000000001</v>
      </c>
      <c r="AS97" s="21">
        <v>-1.26587E-2</v>
      </c>
      <c r="AT97" s="21">
        <v>87</v>
      </c>
      <c r="AU97" s="21">
        <v>1.3604700000000001</v>
      </c>
      <c r="AV97">
        <f t="shared" si="20"/>
        <v>15.628024691358023</v>
      </c>
      <c r="AW97">
        <f t="shared" si="21"/>
        <v>21.283025425925924</v>
      </c>
      <c r="AX97" s="9"/>
      <c r="AY97" s="21">
        <v>0.33813500000000002</v>
      </c>
      <c r="AZ97" s="21">
        <v>28.3521</v>
      </c>
      <c r="BA97" s="21">
        <v>-1.34003E-2</v>
      </c>
      <c r="BB97" s="21">
        <v>87</v>
      </c>
      <c r="BC97" s="21">
        <v>0.33755499999999999</v>
      </c>
      <c r="BD97">
        <f t="shared" si="22"/>
        <v>16.543580246913578</v>
      </c>
      <c r="BE97">
        <f t="shared" si="23"/>
        <v>5.5939635067901232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5.9075699999999998</v>
      </c>
      <c r="I98" s="21">
        <v>-1.2301599999999999E-2</v>
      </c>
      <c r="J98" s="21">
        <v>88</v>
      </c>
      <c r="K98" s="21">
        <v>1.3562000000000001</v>
      </c>
      <c r="L98">
        <f t="shared" si="12"/>
        <v>15.187160493827157</v>
      </c>
      <c r="M98">
        <f t="shared" si="13"/>
        <v>20.606091229629627</v>
      </c>
      <c r="N98" s="9"/>
      <c r="O98" s="21">
        <v>0.34316999999999998</v>
      </c>
      <c r="P98" s="21">
        <v>9.7267600000000005</v>
      </c>
      <c r="Q98" s="21">
        <v>-1.32172E-2</v>
      </c>
      <c r="R98" s="21">
        <v>88</v>
      </c>
      <c r="S98" s="21">
        <v>0.34246799999999999</v>
      </c>
      <c r="T98">
        <f t="shared" si="14"/>
        <v>16.317530864197529</v>
      </c>
      <c r="U98">
        <f t="shared" si="15"/>
        <v>5.5996870666666654</v>
      </c>
      <c r="X98" s="9"/>
      <c r="Y98" s="21">
        <v>1.3568100000000001</v>
      </c>
      <c r="Z98" s="21">
        <v>15.206799999999999</v>
      </c>
      <c r="AA98" s="21">
        <v>-1.26404E-2</v>
      </c>
      <c r="AB98" s="21">
        <v>88</v>
      </c>
      <c r="AC98" s="21">
        <v>1.3562000000000001</v>
      </c>
      <c r="AD98">
        <f t="shared" si="16"/>
        <v>15.60543209876543</v>
      </c>
      <c r="AE98">
        <f t="shared" si="17"/>
        <v>21.173606325925924</v>
      </c>
      <c r="AF98" s="9"/>
      <c r="AG98" s="21">
        <v>0.34316999999999998</v>
      </c>
      <c r="AH98" s="21">
        <v>19.026</v>
      </c>
      <c r="AI98" s="21">
        <v>-1.34033E-2</v>
      </c>
      <c r="AJ98" s="21">
        <v>88</v>
      </c>
      <c r="AK98" s="21">
        <v>0.34271200000000002</v>
      </c>
      <c r="AL98">
        <f t="shared" si="18"/>
        <v>16.547283950617281</v>
      </c>
      <c r="AM98">
        <f t="shared" si="19"/>
        <v>5.6785314333333323</v>
      </c>
      <c r="AP98" s="9"/>
      <c r="AQ98" s="21">
        <v>1.3568100000000001</v>
      </c>
      <c r="AR98" s="21">
        <v>24.542999999999999</v>
      </c>
      <c r="AS98" s="21">
        <v>-1.26678E-2</v>
      </c>
      <c r="AT98" s="21">
        <v>88</v>
      </c>
      <c r="AU98" s="21">
        <v>1.3562000000000001</v>
      </c>
      <c r="AV98">
        <f t="shared" si="20"/>
        <v>15.639259259259259</v>
      </c>
      <c r="AW98">
        <f t="shared" si="21"/>
        <v>21.219503355555556</v>
      </c>
      <c r="AX98" s="9"/>
      <c r="AY98" s="21">
        <v>0.34316999999999998</v>
      </c>
      <c r="AZ98" s="21">
        <v>28.362200000000001</v>
      </c>
      <c r="BA98" s="21">
        <v>-1.33942E-2</v>
      </c>
      <c r="BB98" s="21">
        <v>88</v>
      </c>
      <c r="BC98" s="21">
        <v>0.34262100000000001</v>
      </c>
      <c r="BD98">
        <f t="shared" si="22"/>
        <v>16.536049382716048</v>
      </c>
      <c r="BE98">
        <f t="shared" si="23"/>
        <v>5.6746760666666658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5.9176399999999996</v>
      </c>
      <c r="I99" s="21">
        <v>-1.23108E-2</v>
      </c>
      <c r="J99" s="21">
        <v>89</v>
      </c>
      <c r="K99" s="21">
        <v>1.3507100000000001</v>
      </c>
      <c r="L99">
        <f t="shared" si="12"/>
        <v>15.198518518518517</v>
      </c>
      <c r="M99">
        <f t="shared" si="13"/>
        <v>20.54505336296296</v>
      </c>
      <c r="N99" s="9"/>
      <c r="O99" s="21">
        <v>0.34820600000000002</v>
      </c>
      <c r="P99" s="21">
        <v>9.7368299999999994</v>
      </c>
      <c r="Q99" s="21">
        <v>-1.32202E-2</v>
      </c>
      <c r="R99" s="21">
        <v>89</v>
      </c>
      <c r="S99" s="21">
        <v>0.34759499999999999</v>
      </c>
      <c r="T99">
        <f t="shared" si="14"/>
        <v>16.321234567901232</v>
      </c>
      <c r="U99">
        <f t="shared" si="15"/>
        <v>5.6831518039506168</v>
      </c>
      <c r="X99" s="9"/>
      <c r="Y99" s="21">
        <v>1.35178</v>
      </c>
      <c r="Z99" s="21">
        <v>15.216900000000001</v>
      </c>
      <c r="AA99" s="21">
        <v>-1.2655599999999999E-2</v>
      </c>
      <c r="AB99" s="21">
        <v>89</v>
      </c>
      <c r="AC99" s="21">
        <v>1.35101</v>
      </c>
      <c r="AD99">
        <f t="shared" si="16"/>
        <v>15.624197530864196</v>
      </c>
      <c r="AE99">
        <f t="shared" si="17"/>
        <v>21.120477738271603</v>
      </c>
      <c r="AF99" s="9"/>
      <c r="AG99" s="21">
        <v>0.34820600000000002</v>
      </c>
      <c r="AH99" s="21">
        <v>19.036000000000001</v>
      </c>
      <c r="AI99" s="21">
        <v>-1.3406400000000001E-2</v>
      </c>
      <c r="AJ99" s="21">
        <v>89</v>
      </c>
      <c r="AK99" s="21">
        <v>0.34753400000000001</v>
      </c>
      <c r="AL99">
        <f t="shared" si="18"/>
        <v>16.551111111111108</v>
      </c>
      <c r="AM99">
        <f t="shared" si="19"/>
        <v>5.7631961955555546</v>
      </c>
      <c r="AP99" s="9"/>
      <c r="AQ99" s="21">
        <v>1.35178</v>
      </c>
      <c r="AR99" s="21">
        <v>24.553100000000001</v>
      </c>
      <c r="AS99" s="21">
        <v>-1.2670900000000001E-2</v>
      </c>
      <c r="AT99" s="21">
        <v>89</v>
      </c>
      <c r="AU99" s="21">
        <v>1.3507100000000001</v>
      </c>
      <c r="AV99">
        <f t="shared" si="20"/>
        <v>15.643086419753088</v>
      </c>
      <c r="AW99">
        <f t="shared" si="21"/>
        <v>21.14601136049383</v>
      </c>
      <c r="AX99" s="9"/>
      <c r="AY99" s="21">
        <v>0.34820600000000002</v>
      </c>
      <c r="AZ99" s="21">
        <v>28.372299999999999</v>
      </c>
      <c r="BA99" s="21">
        <v>-1.33881E-2</v>
      </c>
      <c r="BB99" s="21">
        <v>89</v>
      </c>
      <c r="BC99" s="21">
        <v>0.34756500000000001</v>
      </c>
      <c r="BD99">
        <f t="shared" si="22"/>
        <v>16.528518518518517</v>
      </c>
      <c r="BE99">
        <f t="shared" si="23"/>
        <v>5.7553293192592587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5.9277100000000003</v>
      </c>
      <c r="I100" s="21">
        <v>-1.23169E-2</v>
      </c>
      <c r="J100" s="21">
        <v>90</v>
      </c>
      <c r="K100" s="21">
        <v>1.34613</v>
      </c>
      <c r="L100">
        <f t="shared" si="12"/>
        <v>15.206049382716049</v>
      </c>
      <c r="M100">
        <f t="shared" si="13"/>
        <v>20.478594945679014</v>
      </c>
      <c r="N100" s="9"/>
      <c r="O100" s="21">
        <v>0.35324100000000003</v>
      </c>
      <c r="P100" s="21">
        <v>9.7469000000000001</v>
      </c>
      <c r="Q100" s="21">
        <v>-1.32263E-2</v>
      </c>
      <c r="R100" s="21">
        <v>90</v>
      </c>
      <c r="S100" s="21">
        <v>0.352661</v>
      </c>
      <c r="T100">
        <f t="shared" si="14"/>
        <v>16.328765432098766</v>
      </c>
      <c r="U100">
        <f t="shared" si="15"/>
        <v>5.767989430000001</v>
      </c>
      <c r="X100" s="9"/>
      <c r="Y100" s="21">
        <v>1.34674</v>
      </c>
      <c r="Z100" s="21">
        <v>15.226900000000001</v>
      </c>
      <c r="AA100" s="21">
        <v>-1.2670900000000001E-2</v>
      </c>
      <c r="AB100" s="21">
        <v>90</v>
      </c>
      <c r="AC100" s="21">
        <v>1.34521</v>
      </c>
      <c r="AD100">
        <f t="shared" si="16"/>
        <v>15.643086419753088</v>
      </c>
      <c r="AE100">
        <f t="shared" si="17"/>
        <v>21.067170204938275</v>
      </c>
      <c r="AF100" s="9"/>
      <c r="AG100" s="21">
        <v>0.35324100000000003</v>
      </c>
      <c r="AH100" s="21">
        <v>19.046099999999999</v>
      </c>
      <c r="AI100" s="21">
        <v>-1.34094E-2</v>
      </c>
      <c r="AJ100" s="21">
        <v>90</v>
      </c>
      <c r="AK100" s="21">
        <v>0.352661</v>
      </c>
      <c r="AL100">
        <f t="shared" si="18"/>
        <v>16.554814814814815</v>
      </c>
      <c r="AM100">
        <f t="shared" si="19"/>
        <v>5.8478393400000002</v>
      </c>
      <c r="AP100" s="9"/>
      <c r="AQ100" s="21">
        <v>1.34674</v>
      </c>
      <c r="AR100" s="21">
        <v>24.563199999999998</v>
      </c>
      <c r="AS100" s="21">
        <v>-1.2670900000000001E-2</v>
      </c>
      <c r="AT100" s="21">
        <v>90</v>
      </c>
      <c r="AU100" s="21">
        <v>1.34552</v>
      </c>
      <c r="AV100">
        <f t="shared" si="20"/>
        <v>15.643086419753088</v>
      </c>
      <c r="AW100">
        <f t="shared" si="21"/>
        <v>21.067170204938275</v>
      </c>
      <c r="AX100" s="9"/>
      <c r="AY100" s="21">
        <v>0.35324100000000003</v>
      </c>
      <c r="AZ100" s="21">
        <v>28.382300000000001</v>
      </c>
      <c r="BA100" s="21">
        <v>-1.33972E-2</v>
      </c>
      <c r="BB100" s="21">
        <v>90</v>
      </c>
      <c r="BC100" s="21">
        <v>0.35263100000000003</v>
      </c>
      <c r="BD100">
        <f t="shared" si="22"/>
        <v>16.539753086419751</v>
      </c>
      <c r="BE100">
        <f t="shared" si="23"/>
        <v>5.8425189199999998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5.9377800000000001</v>
      </c>
      <c r="I101" s="21">
        <v>-1.2326E-2</v>
      </c>
      <c r="J101" s="21">
        <v>91</v>
      </c>
      <c r="K101" s="21">
        <v>1.34094</v>
      </c>
      <c r="L101">
        <f t="shared" si="12"/>
        <v>15.217283950617283</v>
      </c>
      <c r="M101">
        <f t="shared" si="13"/>
        <v>20.417182049382713</v>
      </c>
      <c r="N101" s="9"/>
      <c r="O101" s="21">
        <v>0.35827599999999998</v>
      </c>
      <c r="P101" s="21">
        <v>9.7569700000000008</v>
      </c>
      <c r="Q101" s="21">
        <v>-1.32324E-2</v>
      </c>
      <c r="R101" s="21">
        <v>91</v>
      </c>
      <c r="S101" s="21">
        <v>0.35763499999999998</v>
      </c>
      <c r="T101">
        <f t="shared" si="14"/>
        <v>16.336296296296297</v>
      </c>
      <c r="U101">
        <f t="shared" si="15"/>
        <v>5.8529028918518513</v>
      </c>
      <c r="X101" s="9"/>
      <c r="Y101" s="21">
        <v>1.34171</v>
      </c>
      <c r="Z101" s="21">
        <v>15.237</v>
      </c>
      <c r="AA101" s="21">
        <v>-1.2674E-2</v>
      </c>
      <c r="AB101" s="21">
        <v>91</v>
      </c>
      <c r="AC101" s="21">
        <v>1.3406400000000001</v>
      </c>
      <c r="AD101">
        <f t="shared" si="16"/>
        <v>15.646913580246911</v>
      </c>
      <c r="AE101">
        <f t="shared" si="17"/>
        <v>20.993620419753082</v>
      </c>
      <c r="AF101" s="9"/>
      <c r="AG101" s="21">
        <v>0.35827599999999998</v>
      </c>
      <c r="AH101" s="21">
        <v>19.0562</v>
      </c>
      <c r="AI101" s="21">
        <v>-1.34033E-2</v>
      </c>
      <c r="AJ101" s="21">
        <v>91</v>
      </c>
      <c r="AK101" s="21">
        <v>0.35763499999999998</v>
      </c>
      <c r="AL101">
        <f t="shared" si="18"/>
        <v>16.547283950617281</v>
      </c>
      <c r="AM101">
        <f t="shared" si="19"/>
        <v>5.9284947046913565</v>
      </c>
      <c r="AP101" s="9"/>
      <c r="AQ101" s="21">
        <v>1.34171</v>
      </c>
      <c r="AR101" s="21">
        <v>24.5732</v>
      </c>
      <c r="AS101" s="21">
        <v>-1.26678E-2</v>
      </c>
      <c r="AT101" s="21">
        <v>91</v>
      </c>
      <c r="AU101" s="21">
        <v>1.34094</v>
      </c>
      <c r="AV101">
        <f t="shared" si="20"/>
        <v>15.639259259259259</v>
      </c>
      <c r="AW101">
        <f t="shared" si="21"/>
        <v>20.983350540740741</v>
      </c>
      <c r="AX101" s="9"/>
      <c r="AY101" s="21">
        <v>0.35827599999999998</v>
      </c>
      <c r="AZ101" s="21">
        <v>28.392399999999999</v>
      </c>
      <c r="BA101" s="21">
        <v>-1.3412500000000001E-2</v>
      </c>
      <c r="BB101" s="21">
        <v>91</v>
      </c>
      <c r="BC101" s="21">
        <v>0.35766599999999998</v>
      </c>
      <c r="BD101">
        <f t="shared" si="22"/>
        <v>16.558641975308642</v>
      </c>
      <c r="BE101">
        <f t="shared" si="23"/>
        <v>5.9325640123456793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5.9478499999999999</v>
      </c>
      <c r="I102" s="21">
        <v>-1.23322E-2</v>
      </c>
      <c r="J102" s="21">
        <v>92</v>
      </c>
      <c r="K102" s="21">
        <v>1.33575</v>
      </c>
      <c r="L102">
        <f t="shared" si="12"/>
        <v>15.224938271604938</v>
      </c>
      <c r="M102">
        <f t="shared" si="13"/>
        <v>20.350718239506172</v>
      </c>
      <c r="N102" s="9"/>
      <c r="O102" s="21">
        <v>0.36331200000000002</v>
      </c>
      <c r="P102" s="21">
        <v>9.7670399999999997</v>
      </c>
      <c r="Q102" s="21">
        <v>-1.3235500000000001E-2</v>
      </c>
      <c r="R102" s="21">
        <v>92</v>
      </c>
      <c r="S102" s="21">
        <v>0.36264000000000002</v>
      </c>
      <c r="T102">
        <f t="shared" si="14"/>
        <v>16.340123456790124</v>
      </c>
      <c r="U102">
        <f t="shared" si="15"/>
        <v>5.9365629333333336</v>
      </c>
      <c r="X102" s="9"/>
      <c r="Y102" s="21">
        <v>1.33667</v>
      </c>
      <c r="Z102" s="21">
        <v>15.2471</v>
      </c>
      <c r="AA102" s="21">
        <v>-1.2683099999999999E-2</v>
      </c>
      <c r="AB102" s="21">
        <v>92</v>
      </c>
      <c r="AC102" s="21">
        <v>1.33575</v>
      </c>
      <c r="AD102">
        <f t="shared" si="16"/>
        <v>15.658148148148147</v>
      </c>
      <c r="AE102">
        <f t="shared" si="17"/>
        <v>20.929776885185184</v>
      </c>
      <c r="AF102" s="9"/>
      <c r="AG102" s="21">
        <v>0.36331200000000002</v>
      </c>
      <c r="AH102" s="21">
        <v>19.066299999999998</v>
      </c>
      <c r="AI102" s="21">
        <v>-1.34155E-2</v>
      </c>
      <c r="AJ102" s="21">
        <v>92</v>
      </c>
      <c r="AK102" s="21">
        <v>0.362701</v>
      </c>
      <c r="AL102">
        <f t="shared" si="18"/>
        <v>16.562345679012346</v>
      </c>
      <c r="AM102">
        <f t="shared" si="19"/>
        <v>6.0172989333333335</v>
      </c>
      <c r="AP102" s="9"/>
      <c r="AQ102" s="21">
        <v>1.33667</v>
      </c>
      <c r="AR102" s="21">
        <v>24.583300000000001</v>
      </c>
      <c r="AS102" s="21">
        <v>-1.2674E-2</v>
      </c>
      <c r="AT102" s="21">
        <v>92</v>
      </c>
      <c r="AU102" s="21">
        <v>1.33545</v>
      </c>
      <c r="AV102">
        <f t="shared" si="20"/>
        <v>15.646913580246911</v>
      </c>
      <c r="AW102">
        <f t="shared" si="21"/>
        <v>20.914759975308641</v>
      </c>
      <c r="AX102" s="9"/>
      <c r="AY102" s="21">
        <v>0.36331200000000002</v>
      </c>
      <c r="AZ102" s="21">
        <v>28.4025</v>
      </c>
      <c r="BA102" s="21">
        <v>-1.3418599999999999E-2</v>
      </c>
      <c r="BB102" s="21">
        <v>92</v>
      </c>
      <c r="BC102" s="21">
        <v>0.36264000000000002</v>
      </c>
      <c r="BD102">
        <f t="shared" si="22"/>
        <v>16.566172839506169</v>
      </c>
      <c r="BE102">
        <f t="shared" si="23"/>
        <v>6.018689386666666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5.9579199999999997</v>
      </c>
      <c r="I103" s="21">
        <v>-1.23444E-2</v>
      </c>
      <c r="J103" s="21">
        <v>93</v>
      </c>
      <c r="K103" s="21">
        <v>1.33057</v>
      </c>
      <c r="L103">
        <f t="shared" si="12"/>
        <v>15.239999999999998</v>
      </c>
      <c r="M103">
        <f t="shared" si="13"/>
        <v>20.294041199999999</v>
      </c>
      <c r="N103" s="9"/>
      <c r="O103" s="21">
        <v>0.36834699999999998</v>
      </c>
      <c r="P103" s="21">
        <v>9.7771100000000004</v>
      </c>
      <c r="Q103" s="21">
        <v>-1.32385E-2</v>
      </c>
      <c r="R103" s="21">
        <v>93</v>
      </c>
      <c r="S103" s="21">
        <v>0.36776700000000001</v>
      </c>
      <c r="T103">
        <f t="shared" si="14"/>
        <v>16.343827160493824</v>
      </c>
      <c r="U103">
        <f t="shared" si="15"/>
        <v>6.0201997030864183</v>
      </c>
      <c r="X103" s="9"/>
      <c r="Y103" s="21">
        <v>1.3316300000000001</v>
      </c>
      <c r="Z103" s="21">
        <v>15.257099999999999</v>
      </c>
      <c r="AA103" s="21">
        <v>-1.2689199999999999E-2</v>
      </c>
      <c r="AB103" s="21">
        <v>93</v>
      </c>
      <c r="AC103" s="21">
        <v>1.33118</v>
      </c>
      <c r="AD103">
        <f t="shared" si="16"/>
        <v>15.665679012345679</v>
      </c>
      <c r="AE103">
        <f t="shared" si="17"/>
        <v>20.860888143209877</v>
      </c>
      <c r="AF103" s="9"/>
      <c r="AG103" s="21">
        <v>0.36834699999999998</v>
      </c>
      <c r="AH103" s="21">
        <v>19.0763</v>
      </c>
      <c r="AI103" s="21">
        <v>-1.34308E-2</v>
      </c>
      <c r="AJ103" s="21">
        <v>93</v>
      </c>
      <c r="AK103" s="21">
        <v>0.36770599999999998</v>
      </c>
      <c r="AL103">
        <f t="shared" si="18"/>
        <v>16.581234567901234</v>
      </c>
      <c r="AM103">
        <f t="shared" si="19"/>
        <v>6.1076480093827152</v>
      </c>
      <c r="AP103" s="9"/>
      <c r="AQ103" s="21">
        <v>1.3316300000000001</v>
      </c>
      <c r="AR103" s="21">
        <v>24.593399999999999</v>
      </c>
      <c r="AS103" s="21">
        <v>-1.2677000000000001E-2</v>
      </c>
      <c r="AT103" s="21">
        <v>93</v>
      </c>
      <c r="AU103" s="21">
        <v>1.33026</v>
      </c>
      <c r="AV103">
        <f t="shared" si="20"/>
        <v>15.650617283950618</v>
      </c>
      <c r="AW103">
        <f t="shared" si="21"/>
        <v>20.840831493827164</v>
      </c>
      <c r="AX103" s="9"/>
      <c r="AY103" s="21">
        <v>0.36834699999999998</v>
      </c>
      <c r="AZ103" s="21">
        <v>28.412600000000001</v>
      </c>
      <c r="BA103" s="21">
        <v>-1.3424699999999999E-2</v>
      </c>
      <c r="BB103" s="21">
        <v>93</v>
      </c>
      <c r="BC103" s="21">
        <v>0.36770599999999998</v>
      </c>
      <c r="BD103">
        <f t="shared" si="22"/>
        <v>16.5737037037037</v>
      </c>
      <c r="BE103">
        <f t="shared" si="23"/>
        <v>6.1048740381481466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5.9679900000000004</v>
      </c>
      <c r="I104" s="21">
        <v>-1.2356600000000001E-2</v>
      </c>
      <c r="J104" s="21">
        <v>94</v>
      </c>
      <c r="K104" s="21">
        <v>1.32568</v>
      </c>
      <c r="L104">
        <f t="shared" si="12"/>
        <v>15.255061728395061</v>
      </c>
      <c r="M104">
        <f t="shared" si="13"/>
        <v>20.237364888888887</v>
      </c>
      <c r="N104" s="9"/>
      <c r="O104" s="21">
        <v>0.37338300000000002</v>
      </c>
      <c r="P104" s="21">
        <v>9.7871799999999993</v>
      </c>
      <c r="Q104" s="21">
        <v>-1.32385E-2</v>
      </c>
      <c r="R104" s="21">
        <v>94</v>
      </c>
      <c r="S104" s="21">
        <v>0.372803</v>
      </c>
      <c r="T104">
        <f t="shared" si="14"/>
        <v>16.343827160493824</v>
      </c>
      <c r="U104">
        <f t="shared" si="15"/>
        <v>6.1025072166666661</v>
      </c>
      <c r="X104" s="9"/>
      <c r="Y104" s="21">
        <v>1.3266</v>
      </c>
      <c r="Z104" s="21">
        <v>15.267200000000001</v>
      </c>
      <c r="AA104" s="21">
        <v>-1.26923E-2</v>
      </c>
      <c r="AB104" s="21">
        <v>94</v>
      </c>
      <c r="AC104" s="21">
        <v>1.32629</v>
      </c>
      <c r="AD104">
        <f t="shared" si="16"/>
        <v>15.669506172839506</v>
      </c>
      <c r="AE104">
        <f t="shared" si="17"/>
        <v>20.787166888888891</v>
      </c>
      <c r="AF104" s="9"/>
      <c r="AG104" s="21">
        <v>0.37338300000000002</v>
      </c>
      <c r="AH104" s="21">
        <v>19.086400000000001</v>
      </c>
      <c r="AI104" s="21">
        <v>-1.34369E-2</v>
      </c>
      <c r="AJ104" s="21">
        <v>94</v>
      </c>
      <c r="AK104" s="21">
        <v>0.37277199999999999</v>
      </c>
      <c r="AL104">
        <f t="shared" si="18"/>
        <v>16.588765432098764</v>
      </c>
      <c r="AM104">
        <f t="shared" si="19"/>
        <v>6.1939630033333328</v>
      </c>
      <c r="AP104" s="9"/>
      <c r="AQ104" s="21">
        <v>1.3266</v>
      </c>
      <c r="AR104" s="21">
        <v>24.603400000000001</v>
      </c>
      <c r="AS104" s="21">
        <v>-1.2670900000000001E-2</v>
      </c>
      <c r="AT104" s="21">
        <v>94</v>
      </c>
      <c r="AU104" s="21">
        <v>1.32568</v>
      </c>
      <c r="AV104">
        <f t="shared" si="20"/>
        <v>15.643086419753088</v>
      </c>
      <c r="AW104">
        <f t="shared" si="21"/>
        <v>20.752118444444445</v>
      </c>
      <c r="AX104" s="9"/>
      <c r="AY104" s="21">
        <v>0.37338300000000002</v>
      </c>
      <c r="AZ104" s="21">
        <v>28.422599999999999</v>
      </c>
      <c r="BA104" s="21">
        <v>-1.34308E-2</v>
      </c>
      <c r="BB104" s="21">
        <v>94</v>
      </c>
      <c r="BC104" s="21">
        <v>0.372803</v>
      </c>
      <c r="BD104">
        <f t="shared" si="22"/>
        <v>16.581234567901234</v>
      </c>
      <c r="BE104">
        <f t="shared" si="23"/>
        <v>6.1911511066666671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5.9780699999999998</v>
      </c>
      <c r="I105" s="21">
        <v>-1.2381E-2</v>
      </c>
      <c r="J105" s="21">
        <v>95</v>
      </c>
      <c r="K105" s="21">
        <v>1.3208</v>
      </c>
      <c r="L105">
        <f t="shared" si="12"/>
        <v>15.285185185185183</v>
      </c>
      <c r="M105">
        <f t="shared" si="13"/>
        <v>20.20028933333333</v>
      </c>
      <c r="N105" s="9"/>
      <c r="O105" s="21">
        <v>0.37841799999999998</v>
      </c>
      <c r="P105" s="21">
        <v>9.79725</v>
      </c>
      <c r="Q105" s="21">
        <v>-1.32385E-2</v>
      </c>
      <c r="R105" s="21">
        <v>95</v>
      </c>
      <c r="S105" s="21">
        <v>0.37777699999999997</v>
      </c>
      <c r="T105">
        <f t="shared" si="14"/>
        <v>16.343827160493824</v>
      </c>
      <c r="U105">
        <f t="shared" si="15"/>
        <v>6.1847983864197511</v>
      </c>
      <c r="X105" s="9"/>
      <c r="Y105" s="21">
        <v>1.3215600000000001</v>
      </c>
      <c r="Z105" s="21">
        <v>15.2773</v>
      </c>
      <c r="AA105" s="21">
        <v>-1.26984E-2</v>
      </c>
      <c r="AB105" s="21">
        <v>95</v>
      </c>
      <c r="AC105" s="21">
        <v>1.32019</v>
      </c>
      <c r="AD105">
        <f t="shared" si="16"/>
        <v>15.677037037037039</v>
      </c>
      <c r="AE105">
        <f t="shared" si="17"/>
        <v>20.718145066666668</v>
      </c>
      <c r="AF105" s="9"/>
      <c r="AG105" s="21">
        <v>0.37841799999999998</v>
      </c>
      <c r="AH105" s="21">
        <v>19.096499999999999</v>
      </c>
      <c r="AI105" s="21">
        <v>-1.3433799999999999E-2</v>
      </c>
      <c r="AJ105" s="21">
        <v>95</v>
      </c>
      <c r="AK105" s="21">
        <v>0.37777699999999997</v>
      </c>
      <c r="AL105">
        <f t="shared" si="18"/>
        <v>16.584938271604937</v>
      </c>
      <c r="AM105">
        <f t="shared" si="19"/>
        <v>6.2760391708641965</v>
      </c>
      <c r="AP105" s="9"/>
      <c r="AQ105" s="21">
        <v>1.3215600000000001</v>
      </c>
      <c r="AR105" s="21">
        <v>24.613499999999998</v>
      </c>
      <c r="AS105" s="21">
        <v>-1.26862E-2</v>
      </c>
      <c r="AT105" s="21">
        <v>95</v>
      </c>
      <c r="AU105" s="21">
        <v>1.32019</v>
      </c>
      <c r="AV105">
        <f t="shared" si="20"/>
        <v>15.661975308641974</v>
      </c>
      <c r="AW105">
        <f t="shared" si="21"/>
        <v>20.698240088888888</v>
      </c>
      <c r="AX105" s="9"/>
      <c r="AY105" s="21">
        <v>0.37841799999999998</v>
      </c>
      <c r="AZ105" s="21">
        <v>28.432700000000001</v>
      </c>
      <c r="BA105" s="21">
        <v>-1.3433799999999999E-2</v>
      </c>
      <c r="BB105" s="21">
        <v>95</v>
      </c>
      <c r="BC105" s="21">
        <v>0.37789899999999998</v>
      </c>
      <c r="BD105">
        <f t="shared" si="22"/>
        <v>16.584938271604937</v>
      </c>
      <c r="BE105">
        <f t="shared" si="23"/>
        <v>6.2760391708641965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5.9881399999999996</v>
      </c>
      <c r="I106" s="21">
        <v>-1.2390099999999999E-2</v>
      </c>
      <c r="J106" s="21">
        <v>96</v>
      </c>
      <c r="K106" s="21">
        <v>1.3156099999999999</v>
      </c>
      <c r="L106">
        <f t="shared" si="12"/>
        <v>15.296419753086418</v>
      </c>
      <c r="M106">
        <f t="shared" si="13"/>
        <v>20.138195497530862</v>
      </c>
      <c r="N106" s="9"/>
      <c r="O106" s="21">
        <v>0.38345299999999999</v>
      </c>
      <c r="P106" s="21">
        <v>9.8073200000000007</v>
      </c>
      <c r="Q106" s="21">
        <v>-1.3229400000000001E-2</v>
      </c>
      <c r="R106" s="21">
        <v>96</v>
      </c>
      <c r="S106" s="21">
        <v>0.38287399999999999</v>
      </c>
      <c r="T106">
        <f t="shared" si="14"/>
        <v>16.332592592592594</v>
      </c>
      <c r="U106">
        <f t="shared" si="15"/>
        <v>6.2627816274074073</v>
      </c>
      <c r="X106" s="9"/>
      <c r="Y106" s="21">
        <v>1.31653</v>
      </c>
      <c r="Z106" s="21">
        <v>15.2874</v>
      </c>
      <c r="AA106" s="21">
        <v>-1.2704500000000001E-2</v>
      </c>
      <c r="AB106" s="21">
        <v>96</v>
      </c>
      <c r="AC106" s="21">
        <v>1.31592</v>
      </c>
      <c r="AD106">
        <f t="shared" si="16"/>
        <v>15.684567901234566</v>
      </c>
      <c r="AE106">
        <f t="shared" si="17"/>
        <v>20.649204179012344</v>
      </c>
      <c r="AF106" s="9"/>
      <c r="AG106" s="21">
        <v>0.38345299999999999</v>
      </c>
      <c r="AH106" s="21">
        <v>19.1065</v>
      </c>
      <c r="AI106" s="21">
        <v>-1.34308E-2</v>
      </c>
      <c r="AJ106" s="21">
        <v>96</v>
      </c>
      <c r="AK106" s="21">
        <v>0.38278200000000001</v>
      </c>
      <c r="AL106">
        <f t="shared" si="18"/>
        <v>16.581234567901234</v>
      </c>
      <c r="AM106">
        <f t="shared" si="19"/>
        <v>6.3581241387654313</v>
      </c>
      <c r="AP106" s="9"/>
      <c r="AQ106" s="21">
        <v>1.31653</v>
      </c>
      <c r="AR106" s="21">
        <v>24.6236</v>
      </c>
      <c r="AS106" s="21">
        <v>-1.2704500000000001E-2</v>
      </c>
      <c r="AT106" s="21">
        <v>96</v>
      </c>
      <c r="AU106" s="21">
        <v>1.31531</v>
      </c>
      <c r="AV106">
        <f t="shared" si="20"/>
        <v>15.684567901234566</v>
      </c>
      <c r="AW106">
        <f t="shared" si="21"/>
        <v>20.649204179012344</v>
      </c>
      <c r="AX106" s="9"/>
      <c r="AY106" s="21">
        <v>0.38345299999999999</v>
      </c>
      <c r="AZ106" s="21">
        <v>28.442799999999998</v>
      </c>
      <c r="BA106" s="21">
        <v>-1.3433799999999999E-2</v>
      </c>
      <c r="BB106" s="21">
        <v>96</v>
      </c>
      <c r="BC106" s="21">
        <v>0.38290400000000002</v>
      </c>
      <c r="BD106">
        <f t="shared" si="22"/>
        <v>16.584938271604937</v>
      </c>
      <c r="BE106">
        <f t="shared" si="23"/>
        <v>6.3595443350617273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5.9982100000000003</v>
      </c>
      <c r="I107" s="21">
        <v>-1.23993E-2</v>
      </c>
      <c r="J107" s="21">
        <v>97</v>
      </c>
      <c r="K107" s="21">
        <v>1.31073</v>
      </c>
      <c r="L107">
        <f t="shared" si="12"/>
        <v>15.307777777777778</v>
      </c>
      <c r="M107">
        <f t="shared" si="13"/>
        <v>20.075997477777779</v>
      </c>
      <c r="N107" s="9"/>
      <c r="O107" s="21">
        <v>0.38848899999999997</v>
      </c>
      <c r="P107" s="21">
        <v>9.8173999999999992</v>
      </c>
      <c r="Q107" s="21">
        <v>-1.3214099999999999E-2</v>
      </c>
      <c r="R107" s="21">
        <v>97</v>
      </c>
      <c r="S107" s="21">
        <v>0.38784800000000003</v>
      </c>
      <c r="T107">
        <f t="shared" si="14"/>
        <v>16.313703703703702</v>
      </c>
      <c r="U107">
        <f t="shared" si="15"/>
        <v>6.337694438148147</v>
      </c>
      <c r="X107" s="9"/>
      <c r="Y107" s="21">
        <v>1.31149</v>
      </c>
      <c r="Z107" s="21">
        <v>15.2974</v>
      </c>
      <c r="AA107" s="21">
        <v>-1.2710600000000001E-2</v>
      </c>
      <c r="AB107" s="21">
        <v>97</v>
      </c>
      <c r="AC107" s="21">
        <v>1.31104</v>
      </c>
      <c r="AD107">
        <f t="shared" si="16"/>
        <v>15.692098765432098</v>
      </c>
      <c r="AE107">
        <f t="shared" si="17"/>
        <v>20.580030609876541</v>
      </c>
      <c r="AF107" s="9"/>
      <c r="AG107" s="21">
        <v>0.38848899999999997</v>
      </c>
      <c r="AH107" s="21">
        <v>19.116599999999998</v>
      </c>
      <c r="AI107" s="21">
        <v>-1.3424699999999999E-2</v>
      </c>
      <c r="AJ107" s="21">
        <v>97</v>
      </c>
      <c r="AK107" s="21">
        <v>0.38784800000000003</v>
      </c>
      <c r="AL107">
        <f t="shared" si="18"/>
        <v>16.5737037037037</v>
      </c>
      <c r="AM107">
        <f t="shared" si="19"/>
        <v>6.4387015781481463</v>
      </c>
      <c r="AP107" s="9"/>
      <c r="AQ107" s="21">
        <v>1.31149</v>
      </c>
      <c r="AR107" s="21">
        <v>24.633700000000001</v>
      </c>
      <c r="AS107" s="21">
        <v>-1.2716699999999999E-2</v>
      </c>
      <c r="AT107" s="21">
        <v>97</v>
      </c>
      <c r="AU107" s="21">
        <v>1.31073</v>
      </c>
      <c r="AV107">
        <f t="shared" si="20"/>
        <v>15.699629629629626</v>
      </c>
      <c r="AW107">
        <f t="shared" si="21"/>
        <v>20.58990726296296</v>
      </c>
      <c r="AX107" s="9"/>
      <c r="AY107" s="21">
        <v>0.38848899999999997</v>
      </c>
      <c r="AZ107" s="21">
        <v>28.4528</v>
      </c>
      <c r="BA107" s="21">
        <v>-1.3421600000000001E-2</v>
      </c>
      <c r="BB107" s="21">
        <v>97</v>
      </c>
      <c r="BC107" s="21">
        <v>0.38784800000000003</v>
      </c>
      <c r="BD107">
        <f t="shared" si="22"/>
        <v>16.569876543209876</v>
      </c>
      <c r="BE107">
        <f t="shared" si="23"/>
        <v>6.4372147683950613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6.0082800000000001</v>
      </c>
      <c r="I108" s="21">
        <v>-1.24146E-2</v>
      </c>
      <c r="J108" s="21">
        <v>98</v>
      </c>
      <c r="K108" s="21">
        <v>1.3055399999999999</v>
      </c>
      <c r="L108">
        <f t="shared" si="12"/>
        <v>15.326666666666666</v>
      </c>
      <c r="M108">
        <f t="shared" si="13"/>
        <v>20.023676933333331</v>
      </c>
      <c r="N108" s="9"/>
      <c r="O108" s="21">
        <v>0.39352399999999998</v>
      </c>
      <c r="P108" s="21">
        <v>9.8274699999999999</v>
      </c>
      <c r="Q108" s="21">
        <v>-1.3214099999999999E-2</v>
      </c>
      <c r="R108" s="21">
        <v>98</v>
      </c>
      <c r="S108" s="21">
        <v>0.39288299999999998</v>
      </c>
      <c r="T108">
        <f t="shared" si="14"/>
        <v>16.313703703703702</v>
      </c>
      <c r="U108">
        <f t="shared" si="15"/>
        <v>6.4198339362962953</v>
      </c>
      <c r="X108" s="9"/>
      <c r="Y108" s="21">
        <v>1.30646</v>
      </c>
      <c r="Z108" s="21">
        <v>15.307499999999999</v>
      </c>
      <c r="AA108" s="21">
        <v>-1.27136E-2</v>
      </c>
      <c r="AB108" s="21">
        <v>98</v>
      </c>
      <c r="AC108" s="21">
        <v>1.3061499999999999</v>
      </c>
      <c r="AD108">
        <f t="shared" si="16"/>
        <v>15.695802469135801</v>
      </c>
      <c r="AE108">
        <f t="shared" si="17"/>
        <v>20.505938093827158</v>
      </c>
      <c r="AF108" s="9"/>
      <c r="AG108" s="21">
        <v>0.39352399999999998</v>
      </c>
      <c r="AH108" s="21">
        <v>19.1267</v>
      </c>
      <c r="AI108" s="21">
        <v>-1.3418599999999999E-2</v>
      </c>
      <c r="AJ108" s="21">
        <v>98</v>
      </c>
      <c r="AK108" s="21">
        <v>0.393036</v>
      </c>
      <c r="AL108">
        <f t="shared" si="18"/>
        <v>16.566172839506169</v>
      </c>
      <c r="AM108">
        <f t="shared" si="19"/>
        <v>6.5191866004938257</v>
      </c>
      <c r="AP108" s="9"/>
      <c r="AQ108" s="21">
        <v>1.30646</v>
      </c>
      <c r="AR108" s="21">
        <v>24.643699999999999</v>
      </c>
      <c r="AS108" s="21">
        <v>-1.2725800000000001E-2</v>
      </c>
      <c r="AT108" s="21">
        <v>98</v>
      </c>
      <c r="AU108" s="21">
        <v>1.3055399999999999</v>
      </c>
      <c r="AV108">
        <f t="shared" si="20"/>
        <v>15.710864197530865</v>
      </c>
      <c r="AW108">
        <f t="shared" si="21"/>
        <v>20.525615639506174</v>
      </c>
      <c r="AX108" s="9"/>
      <c r="AY108" s="21">
        <v>0.39352399999999998</v>
      </c>
      <c r="AZ108" s="21">
        <v>28.462900000000001</v>
      </c>
      <c r="BA108" s="21">
        <v>-1.3412500000000001E-2</v>
      </c>
      <c r="BB108" s="21">
        <v>98</v>
      </c>
      <c r="BC108" s="21">
        <v>0.392822</v>
      </c>
      <c r="BD108">
        <f t="shared" si="22"/>
        <v>16.558641975308642</v>
      </c>
      <c r="BE108">
        <f t="shared" si="23"/>
        <v>6.5162230246913584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6.0183499999999999</v>
      </c>
      <c r="I109" s="21">
        <v>-1.24359E-2</v>
      </c>
      <c r="J109" s="21">
        <v>99</v>
      </c>
      <c r="K109" s="21">
        <v>1.3003499999999999</v>
      </c>
      <c r="L109">
        <f t="shared" si="12"/>
        <v>15.352962962962962</v>
      </c>
      <c r="M109">
        <f t="shared" si="13"/>
        <v>19.980653059259257</v>
      </c>
      <c r="N109" s="9"/>
      <c r="O109" s="21">
        <v>0.39856000000000003</v>
      </c>
      <c r="P109" s="21">
        <v>9.8375400000000006</v>
      </c>
      <c r="Q109" s="21">
        <v>-1.32263E-2</v>
      </c>
      <c r="R109" s="21">
        <v>99</v>
      </c>
      <c r="S109" s="21">
        <v>0.39791900000000002</v>
      </c>
      <c r="T109">
        <f t="shared" si="14"/>
        <v>16.328765432098766</v>
      </c>
      <c r="U109">
        <f t="shared" si="15"/>
        <v>6.5079927506172845</v>
      </c>
      <c r="X109" s="9"/>
      <c r="Y109" s="21">
        <v>1.30142</v>
      </c>
      <c r="Z109" s="21">
        <v>15.317600000000001</v>
      </c>
      <c r="AA109" s="21">
        <v>-1.27197E-2</v>
      </c>
      <c r="AB109" s="21">
        <v>99</v>
      </c>
      <c r="AC109" s="21">
        <v>1.3003499999999999</v>
      </c>
      <c r="AD109">
        <f t="shared" si="16"/>
        <v>15.703333333333333</v>
      </c>
      <c r="AE109">
        <f t="shared" si="17"/>
        <v>20.436632066666668</v>
      </c>
      <c r="AF109" s="9"/>
      <c r="AG109" s="21">
        <v>0.39856000000000003</v>
      </c>
      <c r="AH109" s="21">
        <v>19.136800000000001</v>
      </c>
      <c r="AI109" s="21">
        <v>-1.3427700000000001E-2</v>
      </c>
      <c r="AJ109" s="21">
        <v>99</v>
      </c>
      <c r="AK109" s="21">
        <v>0.39791900000000002</v>
      </c>
      <c r="AL109">
        <f t="shared" si="18"/>
        <v>16.57740740740741</v>
      </c>
      <c r="AM109">
        <f t="shared" si="19"/>
        <v>6.6070914962962979</v>
      </c>
      <c r="AP109" s="9"/>
      <c r="AQ109" s="21">
        <v>1.30142</v>
      </c>
      <c r="AR109" s="21">
        <v>24.6538</v>
      </c>
      <c r="AS109" s="21">
        <v>-1.2731900000000001E-2</v>
      </c>
      <c r="AT109" s="21">
        <v>99</v>
      </c>
      <c r="AU109" s="21">
        <v>1.3009599999999999</v>
      </c>
      <c r="AV109">
        <f t="shared" si="20"/>
        <v>15.718395061728396</v>
      </c>
      <c r="AW109">
        <f t="shared" si="21"/>
        <v>20.45623370123457</v>
      </c>
      <c r="AX109" s="9"/>
      <c r="AY109" s="21">
        <v>0.39856000000000003</v>
      </c>
      <c r="AZ109" s="21">
        <v>28.472999999999999</v>
      </c>
      <c r="BA109" s="21">
        <v>-1.34033E-2</v>
      </c>
      <c r="BB109" s="21">
        <v>99</v>
      </c>
      <c r="BC109" s="21">
        <v>0.39785799999999999</v>
      </c>
      <c r="BD109">
        <f t="shared" si="22"/>
        <v>16.547283950617281</v>
      </c>
      <c r="BE109">
        <f t="shared" si="23"/>
        <v>6.5950854913580237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6.0284199999999997</v>
      </c>
      <c r="I110" s="21">
        <v>-1.2457299999999999E-2</v>
      </c>
      <c r="J110" s="21">
        <v>100</v>
      </c>
      <c r="K110" s="21">
        <v>1.2954699999999999</v>
      </c>
      <c r="L110">
        <f t="shared" si="12"/>
        <v>15.379382716049379</v>
      </c>
      <c r="M110">
        <f t="shared" si="13"/>
        <v>19.937677959259254</v>
      </c>
      <c r="N110" s="9"/>
      <c r="O110" s="21">
        <v>0.40359499999999998</v>
      </c>
      <c r="P110" s="21">
        <v>9.8476099999999995</v>
      </c>
      <c r="Q110" s="21">
        <v>-1.3229400000000001E-2</v>
      </c>
      <c r="R110" s="21">
        <v>100</v>
      </c>
      <c r="S110" s="21">
        <v>0.40301500000000001</v>
      </c>
      <c r="T110">
        <f t="shared" si="14"/>
        <v>16.332592592592594</v>
      </c>
      <c r="U110">
        <f t="shared" si="15"/>
        <v>6.5917527074074078</v>
      </c>
      <c r="X110" s="9"/>
      <c r="Y110" s="21">
        <v>1.2963899999999999</v>
      </c>
      <c r="Z110" s="21">
        <v>15.3276</v>
      </c>
      <c r="AA110" s="21">
        <v>-1.27197E-2</v>
      </c>
      <c r="AB110" s="21">
        <v>100</v>
      </c>
      <c r="AC110" s="21">
        <v>1.2957799999999999</v>
      </c>
      <c r="AD110">
        <f t="shared" si="16"/>
        <v>15.703333333333333</v>
      </c>
      <c r="AE110">
        <f t="shared" si="17"/>
        <v>20.357644299999997</v>
      </c>
      <c r="AF110" s="9"/>
      <c r="AG110" s="21">
        <v>0.40359499999999998</v>
      </c>
      <c r="AH110" s="21">
        <v>19.146799999999999</v>
      </c>
      <c r="AI110" s="21">
        <v>-1.34308E-2</v>
      </c>
      <c r="AJ110" s="21">
        <v>100</v>
      </c>
      <c r="AK110" s="21">
        <v>0.40301500000000001</v>
      </c>
      <c r="AL110">
        <f t="shared" si="18"/>
        <v>16.581234567901234</v>
      </c>
      <c r="AM110">
        <f t="shared" si="19"/>
        <v>6.6921033654320983</v>
      </c>
      <c r="AP110" s="9"/>
      <c r="AQ110" s="21">
        <v>1.2963899999999999</v>
      </c>
      <c r="AR110" s="21">
        <v>24.663900000000002</v>
      </c>
      <c r="AS110" s="21">
        <v>-1.27502E-2</v>
      </c>
      <c r="AT110" s="21">
        <v>100</v>
      </c>
      <c r="AU110" s="21">
        <v>1.2954699999999999</v>
      </c>
      <c r="AV110">
        <f t="shared" si="20"/>
        <v>15.740987654320987</v>
      </c>
      <c r="AW110">
        <f t="shared" si="21"/>
        <v>20.406458985185182</v>
      </c>
      <c r="AX110" s="9"/>
      <c r="AY110" s="21">
        <v>0.40359499999999998</v>
      </c>
      <c r="AZ110" s="21">
        <v>28.4831</v>
      </c>
      <c r="BA110" s="21">
        <v>-1.34094E-2</v>
      </c>
      <c r="BB110" s="21">
        <v>100</v>
      </c>
      <c r="BC110" s="21">
        <v>0.40301500000000001</v>
      </c>
      <c r="BD110">
        <f t="shared" si="22"/>
        <v>16.554814814814815</v>
      </c>
      <c r="BE110">
        <f t="shared" si="23"/>
        <v>6.6814404851851847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6.0384900000000004</v>
      </c>
      <c r="I111" s="21">
        <v>-1.2472499999999999E-2</v>
      </c>
      <c r="J111" s="21">
        <v>101</v>
      </c>
      <c r="K111" s="21">
        <v>1.2905899999999999</v>
      </c>
      <c r="L111">
        <f t="shared" si="12"/>
        <v>15.398148148148147</v>
      </c>
      <c r="M111">
        <f t="shared" si="13"/>
        <v>19.884398611111109</v>
      </c>
      <c r="N111" s="9"/>
      <c r="O111" s="21">
        <v>0.40862999999999999</v>
      </c>
      <c r="P111" s="21">
        <v>9.8576800000000002</v>
      </c>
      <c r="Q111" s="21">
        <v>-1.32202E-2</v>
      </c>
      <c r="R111" s="21">
        <v>101</v>
      </c>
      <c r="S111" s="21">
        <v>0.40801999999999999</v>
      </c>
      <c r="T111">
        <f t="shared" si="14"/>
        <v>16.321234567901232</v>
      </c>
      <c r="U111">
        <f t="shared" si="15"/>
        <v>6.6693460814814802</v>
      </c>
      <c r="X111" s="9"/>
      <c r="Y111" s="21">
        <v>1.29135</v>
      </c>
      <c r="Z111" s="21">
        <v>15.3377</v>
      </c>
      <c r="AA111" s="21">
        <v>-1.2735E-2</v>
      </c>
      <c r="AB111" s="21">
        <v>101</v>
      </c>
      <c r="AC111" s="21">
        <v>1.2905899999999999</v>
      </c>
      <c r="AD111">
        <f t="shared" si="16"/>
        <v>15.722222222222221</v>
      </c>
      <c r="AE111">
        <f t="shared" si="17"/>
        <v>20.302891666666664</v>
      </c>
      <c r="AF111" s="9"/>
      <c r="AG111" s="21">
        <v>0.40862999999999999</v>
      </c>
      <c r="AH111" s="21">
        <v>19.1569</v>
      </c>
      <c r="AI111" s="21">
        <v>-1.3427700000000001E-2</v>
      </c>
      <c r="AJ111" s="21">
        <v>101</v>
      </c>
      <c r="AK111" s="21">
        <v>0.40801999999999999</v>
      </c>
      <c r="AL111">
        <f t="shared" si="18"/>
        <v>16.57740740740741</v>
      </c>
      <c r="AM111">
        <f t="shared" si="19"/>
        <v>6.7740259888888898</v>
      </c>
      <c r="AP111" s="9"/>
      <c r="AQ111" s="21">
        <v>1.29135</v>
      </c>
      <c r="AR111" s="21">
        <v>24.6739</v>
      </c>
      <c r="AS111" s="21">
        <v>-1.27747E-2</v>
      </c>
      <c r="AT111" s="21">
        <v>101</v>
      </c>
      <c r="AU111" s="21">
        <v>1.2908900000000001</v>
      </c>
      <c r="AV111">
        <f t="shared" si="20"/>
        <v>15.771234567901235</v>
      </c>
      <c r="AW111">
        <f t="shared" si="21"/>
        <v>20.366183759259261</v>
      </c>
      <c r="AX111" s="9"/>
      <c r="AY111" s="21">
        <v>0.40862999999999999</v>
      </c>
      <c r="AZ111" s="21">
        <v>28.493099999999998</v>
      </c>
      <c r="BA111" s="21">
        <v>-1.3412500000000001E-2</v>
      </c>
      <c r="BB111" s="21">
        <v>101</v>
      </c>
      <c r="BC111" s="21">
        <v>0.40801999999999999</v>
      </c>
      <c r="BD111">
        <f t="shared" si="22"/>
        <v>16.558641975308642</v>
      </c>
      <c r="BE111">
        <f t="shared" si="23"/>
        <v>6.7663578703703706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6.0485600000000002</v>
      </c>
      <c r="I112" s="21">
        <v>-1.24817E-2</v>
      </c>
      <c r="J112" s="21">
        <v>102</v>
      </c>
      <c r="K112" s="21">
        <v>1.2854000000000001</v>
      </c>
      <c r="L112">
        <f t="shared" si="12"/>
        <v>15.409506172839505</v>
      </c>
      <c r="M112">
        <f t="shared" si="13"/>
        <v>19.821555980246909</v>
      </c>
      <c r="N112" s="9"/>
      <c r="O112" s="21">
        <v>0.41366599999999998</v>
      </c>
      <c r="P112" s="21">
        <v>9.8677499999999991</v>
      </c>
      <c r="Q112" s="21">
        <v>-1.32263E-2</v>
      </c>
      <c r="R112" s="21">
        <v>102</v>
      </c>
      <c r="S112" s="21">
        <v>0.41302499999999998</v>
      </c>
      <c r="T112">
        <f t="shared" si="14"/>
        <v>16.328765432098766</v>
      </c>
      <c r="U112">
        <f t="shared" si="15"/>
        <v>6.754655081234568</v>
      </c>
      <c r="X112" s="9"/>
      <c r="Y112" s="21">
        <v>1.2863199999999999</v>
      </c>
      <c r="Z112" s="21">
        <v>15.347799999999999</v>
      </c>
      <c r="AA112" s="21">
        <v>-1.27533E-2</v>
      </c>
      <c r="AB112" s="21">
        <v>102</v>
      </c>
      <c r="AC112" s="21">
        <v>1.2854000000000001</v>
      </c>
      <c r="AD112">
        <f t="shared" si="16"/>
        <v>15.744814814814816</v>
      </c>
      <c r="AE112">
        <f t="shared" si="17"/>
        <v>20.252870192592592</v>
      </c>
      <c r="AF112" s="9"/>
      <c r="AG112" s="21">
        <v>0.41366599999999998</v>
      </c>
      <c r="AH112" s="21">
        <v>19.167000000000002</v>
      </c>
      <c r="AI112" s="21">
        <v>-1.3421600000000001E-2</v>
      </c>
      <c r="AJ112" s="21">
        <v>102</v>
      </c>
      <c r="AK112" s="21">
        <v>0.41302499999999998</v>
      </c>
      <c r="AL112">
        <f t="shared" si="18"/>
        <v>16.569876543209876</v>
      </c>
      <c r="AM112">
        <f t="shared" si="19"/>
        <v>6.8543945501234562</v>
      </c>
      <c r="AP112" s="9"/>
      <c r="AQ112" s="21">
        <v>1.2863199999999999</v>
      </c>
      <c r="AR112" s="21">
        <v>24.684000000000001</v>
      </c>
      <c r="AS112" s="21">
        <v>-1.27869E-2</v>
      </c>
      <c r="AT112" s="21">
        <v>102</v>
      </c>
      <c r="AU112" s="21">
        <v>1.2857099999999999</v>
      </c>
      <c r="AV112">
        <f t="shared" si="20"/>
        <v>15.786296296296294</v>
      </c>
      <c r="AW112">
        <f t="shared" si="21"/>
        <v>20.306228651851846</v>
      </c>
      <c r="AX112" s="9"/>
      <c r="AY112" s="21">
        <v>0.41366599999999998</v>
      </c>
      <c r="AZ112" s="21">
        <v>28.5032</v>
      </c>
      <c r="BA112" s="21">
        <v>-1.34155E-2</v>
      </c>
      <c r="BB112" s="21">
        <v>102</v>
      </c>
      <c r="BC112" s="21">
        <v>0.41302499999999998</v>
      </c>
      <c r="BD112">
        <f t="shared" si="22"/>
        <v>16.562345679012346</v>
      </c>
      <c r="BE112">
        <f t="shared" si="23"/>
        <v>6.8512792876543207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6.05863</v>
      </c>
      <c r="I113" s="21">
        <v>-1.24817E-2</v>
      </c>
      <c r="J113" s="21">
        <v>103</v>
      </c>
      <c r="K113" s="21">
        <v>1.2802100000000001</v>
      </c>
      <c r="L113">
        <f t="shared" si="12"/>
        <v>15.409506172839505</v>
      </c>
      <c r="M113">
        <f t="shared" si="13"/>
        <v>19.7438920691358</v>
      </c>
      <c r="N113" s="9"/>
      <c r="O113" s="21">
        <v>0.41870099999999999</v>
      </c>
      <c r="P113" s="21">
        <v>9.8778199999999998</v>
      </c>
      <c r="Q113" s="21">
        <v>-1.3229400000000001E-2</v>
      </c>
      <c r="R113" s="21">
        <v>103</v>
      </c>
      <c r="S113" s="21">
        <v>0.41809099999999999</v>
      </c>
      <c r="T113">
        <f t="shared" si="14"/>
        <v>16.332592592592594</v>
      </c>
      <c r="U113">
        <f t="shared" si="15"/>
        <v>6.8384728511111117</v>
      </c>
      <c r="X113" s="9"/>
      <c r="Y113" s="21">
        <v>1.28128</v>
      </c>
      <c r="Z113" s="21">
        <v>15.357900000000001</v>
      </c>
      <c r="AA113" s="21">
        <v>-1.27686E-2</v>
      </c>
      <c r="AB113" s="21">
        <v>103</v>
      </c>
      <c r="AC113" s="21">
        <v>1.2802100000000001</v>
      </c>
      <c r="AD113">
        <f t="shared" si="16"/>
        <v>15.763703703703703</v>
      </c>
      <c r="AE113">
        <f t="shared" si="17"/>
        <v>20.197718281481482</v>
      </c>
      <c r="AF113" s="9"/>
      <c r="AG113" s="21">
        <v>0.41870099999999999</v>
      </c>
      <c r="AH113" s="21">
        <v>19.177</v>
      </c>
      <c r="AI113" s="21">
        <v>-1.34155E-2</v>
      </c>
      <c r="AJ113" s="21">
        <v>103</v>
      </c>
      <c r="AK113" s="21">
        <v>0.41809099999999999</v>
      </c>
      <c r="AL113">
        <f t="shared" si="18"/>
        <v>16.562345679012346</v>
      </c>
      <c r="AM113">
        <f t="shared" si="19"/>
        <v>6.9346706981481478</v>
      </c>
      <c r="AP113" s="9"/>
      <c r="AQ113" s="21">
        <v>1.28128</v>
      </c>
      <c r="AR113" s="21">
        <v>24.694099999999999</v>
      </c>
      <c r="AS113" s="21">
        <v>-1.2796E-2</v>
      </c>
      <c r="AT113" s="21">
        <v>103</v>
      </c>
      <c r="AU113" s="21">
        <v>1.2805200000000001</v>
      </c>
      <c r="AV113">
        <f t="shared" si="20"/>
        <v>15.79753086419753</v>
      </c>
      <c r="AW113">
        <f t="shared" si="21"/>
        <v>20.24106034567901</v>
      </c>
      <c r="AX113" s="9"/>
      <c r="AY113" s="21">
        <v>0.41870099999999999</v>
      </c>
      <c r="AZ113" s="21">
        <v>28.513300000000001</v>
      </c>
      <c r="BA113" s="21">
        <v>-1.3412500000000001E-2</v>
      </c>
      <c r="BB113" s="21">
        <v>103</v>
      </c>
      <c r="BC113" s="21">
        <v>0.41805999999999999</v>
      </c>
      <c r="BD113">
        <f t="shared" si="22"/>
        <v>16.558641975308642</v>
      </c>
      <c r="BE113">
        <f t="shared" si="23"/>
        <v>6.933119953703704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6.0686999999999998</v>
      </c>
      <c r="I114" s="21">
        <v>-1.24756E-2</v>
      </c>
      <c r="J114" s="21">
        <v>104</v>
      </c>
      <c r="K114" s="21">
        <v>1.2753300000000001</v>
      </c>
      <c r="L114">
        <f t="shared" si="12"/>
        <v>15.401975308641974</v>
      </c>
      <c r="M114">
        <f t="shared" si="13"/>
        <v>19.656770987654323</v>
      </c>
      <c r="N114" s="9"/>
      <c r="O114" s="21">
        <v>0.42373699999999997</v>
      </c>
      <c r="P114" s="21">
        <v>9.8878900000000005</v>
      </c>
      <c r="Q114" s="21">
        <v>-1.3229400000000001E-2</v>
      </c>
      <c r="R114" s="21">
        <v>104</v>
      </c>
      <c r="S114" s="21">
        <v>0.42309600000000003</v>
      </c>
      <c r="T114">
        <f t="shared" si="14"/>
        <v>16.332592592592594</v>
      </c>
      <c r="U114">
        <f t="shared" si="15"/>
        <v>6.9207237874074075</v>
      </c>
      <c r="X114" s="9"/>
      <c r="Y114" s="21">
        <v>1.2762500000000001</v>
      </c>
      <c r="Z114" s="21">
        <v>15.367900000000001</v>
      </c>
      <c r="AA114" s="21">
        <v>-1.27808E-2</v>
      </c>
      <c r="AB114" s="21">
        <v>104</v>
      </c>
      <c r="AC114" s="21">
        <v>1.2753300000000001</v>
      </c>
      <c r="AD114">
        <f t="shared" si="16"/>
        <v>15.778765432098764</v>
      </c>
      <c r="AE114">
        <f t="shared" si="17"/>
        <v>20.137649382716049</v>
      </c>
      <c r="AF114" s="9"/>
      <c r="AG114" s="21">
        <v>0.42373699999999997</v>
      </c>
      <c r="AH114" s="21">
        <v>19.187100000000001</v>
      </c>
      <c r="AI114" s="21">
        <v>-1.3421600000000001E-2</v>
      </c>
      <c r="AJ114" s="21">
        <v>104</v>
      </c>
      <c r="AK114" s="21">
        <v>0.423126</v>
      </c>
      <c r="AL114">
        <f t="shared" si="18"/>
        <v>16.569876543209876</v>
      </c>
      <c r="AM114">
        <f t="shared" si="19"/>
        <v>7.0212697767901231</v>
      </c>
      <c r="AP114" s="9"/>
      <c r="AQ114" s="21">
        <v>1.2762500000000001</v>
      </c>
      <c r="AR114" s="21">
        <v>24.7042</v>
      </c>
      <c r="AS114" s="21">
        <v>-1.2799100000000001E-2</v>
      </c>
      <c r="AT114" s="21">
        <v>104</v>
      </c>
      <c r="AU114" s="21">
        <v>1.27502</v>
      </c>
      <c r="AV114">
        <f t="shared" si="20"/>
        <v>15.801358024691359</v>
      </c>
      <c r="AW114">
        <f t="shared" si="21"/>
        <v>20.166483179012349</v>
      </c>
      <c r="AX114" s="9"/>
      <c r="AY114" s="21">
        <v>0.42373699999999997</v>
      </c>
      <c r="AZ114" s="21">
        <v>28.523299999999999</v>
      </c>
      <c r="BA114" s="21">
        <v>-1.33972E-2</v>
      </c>
      <c r="BB114" s="21">
        <v>104</v>
      </c>
      <c r="BC114" s="21">
        <v>0.42321799999999998</v>
      </c>
      <c r="BD114">
        <f t="shared" si="22"/>
        <v>16.539753086419751</v>
      </c>
      <c r="BE114">
        <f t="shared" si="23"/>
        <v>7.0085053535802455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6.0787800000000001</v>
      </c>
      <c r="I115" s="21">
        <v>-1.24695E-2</v>
      </c>
      <c r="J115" s="21">
        <v>105</v>
      </c>
      <c r="K115" s="21">
        <v>1.27075</v>
      </c>
      <c r="L115">
        <f t="shared" si="12"/>
        <v>15.394444444444444</v>
      </c>
      <c r="M115">
        <f t="shared" si="13"/>
        <v>19.569571722222221</v>
      </c>
      <c r="N115" s="9"/>
      <c r="O115" s="21">
        <v>0.42877199999999999</v>
      </c>
      <c r="P115" s="21">
        <v>9.8979599999999994</v>
      </c>
      <c r="Q115" s="21">
        <v>-1.3241599999999999E-2</v>
      </c>
      <c r="R115" s="21">
        <v>105</v>
      </c>
      <c r="S115" s="21">
        <v>0.42816199999999999</v>
      </c>
      <c r="T115">
        <f t="shared" si="14"/>
        <v>16.347654320987651</v>
      </c>
      <c r="U115">
        <f t="shared" si="15"/>
        <v>7.0094164385185165</v>
      </c>
      <c r="X115" s="9"/>
      <c r="Y115" s="21">
        <v>1.27121</v>
      </c>
      <c r="Z115" s="21">
        <v>15.378</v>
      </c>
      <c r="AA115" s="21">
        <v>-1.2796E-2</v>
      </c>
      <c r="AB115" s="21">
        <v>105</v>
      </c>
      <c r="AC115" s="21">
        <v>1.27075</v>
      </c>
      <c r="AD115">
        <f t="shared" si="16"/>
        <v>15.79753086419753</v>
      </c>
      <c r="AE115">
        <f t="shared" si="17"/>
        <v>20.08197920987654</v>
      </c>
      <c r="AF115" s="9"/>
      <c r="AG115" s="21">
        <v>0.42877199999999999</v>
      </c>
      <c r="AH115" s="21">
        <v>19.197199999999999</v>
      </c>
      <c r="AI115" s="21">
        <v>-1.3418599999999999E-2</v>
      </c>
      <c r="AJ115" s="21">
        <v>105</v>
      </c>
      <c r="AK115" s="21">
        <v>0.42813099999999998</v>
      </c>
      <c r="AL115">
        <f t="shared" si="18"/>
        <v>16.566172839506169</v>
      </c>
      <c r="AM115">
        <f t="shared" si="19"/>
        <v>7.1031110607407388</v>
      </c>
      <c r="AP115" s="9"/>
      <c r="AQ115" s="21">
        <v>1.27121</v>
      </c>
      <c r="AR115" s="21">
        <v>24.714200000000002</v>
      </c>
      <c r="AS115" s="21">
        <v>-1.28021E-2</v>
      </c>
      <c r="AT115" s="21">
        <v>105</v>
      </c>
      <c r="AU115" s="21">
        <v>1.2710600000000001</v>
      </c>
      <c r="AV115">
        <f t="shared" si="20"/>
        <v>15.805061728395062</v>
      </c>
      <c r="AW115">
        <f t="shared" si="21"/>
        <v>20.091552519753087</v>
      </c>
      <c r="AX115" s="9"/>
      <c r="AY115" s="21">
        <v>0.42877199999999999</v>
      </c>
      <c r="AZ115" s="21">
        <v>28.5334</v>
      </c>
      <c r="BA115" s="21">
        <v>-1.3372800000000001E-2</v>
      </c>
      <c r="BB115" s="21">
        <v>105</v>
      </c>
      <c r="BC115" s="21">
        <v>0.42816199999999999</v>
      </c>
      <c r="BD115">
        <f t="shared" si="22"/>
        <v>16.509629629629632</v>
      </c>
      <c r="BE115">
        <f t="shared" si="23"/>
        <v>7.0788669155555564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6.0888499999999999</v>
      </c>
      <c r="I116" s="21">
        <v>-1.24695E-2</v>
      </c>
      <c r="J116" s="21">
        <v>106</v>
      </c>
      <c r="K116" s="21">
        <v>1.2658700000000001</v>
      </c>
      <c r="L116">
        <f t="shared" si="12"/>
        <v>15.394444444444444</v>
      </c>
      <c r="M116">
        <f t="shared" si="13"/>
        <v>19.491983722222223</v>
      </c>
      <c r="N116" s="9"/>
      <c r="O116" s="21">
        <v>0.433807</v>
      </c>
      <c r="P116" s="21">
        <v>9.9080300000000001</v>
      </c>
      <c r="Q116" s="21">
        <v>-1.3247699999999999E-2</v>
      </c>
      <c r="R116" s="21">
        <v>106</v>
      </c>
      <c r="S116" s="21">
        <v>0.433197</v>
      </c>
      <c r="T116">
        <f t="shared" si="14"/>
        <v>16.355185185185185</v>
      </c>
      <c r="U116">
        <f t="shared" si="15"/>
        <v>7.0949938196296296</v>
      </c>
      <c r="X116" s="9"/>
      <c r="Y116" s="21">
        <v>1.26617</v>
      </c>
      <c r="Z116" s="21">
        <v>15.3881</v>
      </c>
      <c r="AA116" s="21">
        <v>-1.2811299999999999E-2</v>
      </c>
      <c r="AB116" s="21">
        <v>106</v>
      </c>
      <c r="AC116" s="21">
        <v>1.26495</v>
      </c>
      <c r="AD116">
        <f t="shared" si="16"/>
        <v>15.816419753086418</v>
      </c>
      <c r="AE116">
        <f t="shared" si="17"/>
        <v>20.02627619876543</v>
      </c>
      <c r="AF116" s="9"/>
      <c r="AG116" s="21">
        <v>0.433807</v>
      </c>
      <c r="AH116" s="21">
        <v>19.2073</v>
      </c>
      <c r="AI116" s="21">
        <v>-1.3427700000000001E-2</v>
      </c>
      <c r="AJ116" s="21">
        <v>106</v>
      </c>
      <c r="AK116" s="21">
        <v>0.43316700000000002</v>
      </c>
      <c r="AL116">
        <f t="shared" si="18"/>
        <v>16.57740740740741</v>
      </c>
      <c r="AM116">
        <f t="shared" si="19"/>
        <v>7.191395375185186</v>
      </c>
      <c r="AP116" s="9"/>
      <c r="AQ116" s="21">
        <v>1.26617</v>
      </c>
      <c r="AR116" s="21">
        <v>24.724299999999999</v>
      </c>
      <c r="AS116" s="21">
        <v>-1.2805199999999999E-2</v>
      </c>
      <c r="AT116" s="21">
        <v>106</v>
      </c>
      <c r="AU116" s="21">
        <v>1.2646500000000001</v>
      </c>
      <c r="AV116">
        <f t="shared" si="20"/>
        <v>15.808888888888886</v>
      </c>
      <c r="AW116">
        <f t="shared" si="21"/>
        <v>20.016740844444442</v>
      </c>
      <c r="AX116" s="9"/>
      <c r="AY116" s="21">
        <v>0.433807</v>
      </c>
      <c r="AZ116" s="21">
        <v>28.543500000000002</v>
      </c>
      <c r="BA116" s="21">
        <v>-1.33636E-2</v>
      </c>
      <c r="BB116" s="21">
        <v>106</v>
      </c>
      <c r="BC116" s="21">
        <v>0.43316700000000002</v>
      </c>
      <c r="BD116">
        <f t="shared" si="22"/>
        <v>16.498271604938271</v>
      </c>
      <c r="BE116">
        <f t="shared" si="23"/>
        <v>7.1570657101234563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6.0989199999999997</v>
      </c>
      <c r="I117" s="21">
        <v>-1.2472499999999999E-2</v>
      </c>
      <c r="J117" s="21">
        <v>107</v>
      </c>
      <c r="K117" s="21">
        <v>1.2603800000000001</v>
      </c>
      <c r="L117">
        <f t="shared" si="12"/>
        <v>15.398148148148147</v>
      </c>
      <c r="M117">
        <f t="shared" si="13"/>
        <v>19.419220555555555</v>
      </c>
      <c r="N117" s="9"/>
      <c r="O117" s="21">
        <v>0.43884299999999998</v>
      </c>
      <c r="P117" s="21">
        <v>9.9181100000000004</v>
      </c>
      <c r="Q117" s="21">
        <v>-1.32385E-2</v>
      </c>
      <c r="R117" s="21">
        <v>107</v>
      </c>
      <c r="S117" s="21">
        <v>0.43820199999999998</v>
      </c>
      <c r="T117">
        <f t="shared" si="14"/>
        <v>16.343827160493824</v>
      </c>
      <c r="U117">
        <f t="shared" si="15"/>
        <v>7.1723741425925907</v>
      </c>
      <c r="X117" s="9"/>
      <c r="Y117" s="21">
        <v>1.2611399999999999</v>
      </c>
      <c r="Z117" s="21">
        <v>15.398099999999999</v>
      </c>
      <c r="AA117" s="21">
        <v>-1.28235E-2</v>
      </c>
      <c r="AB117" s="21">
        <v>107</v>
      </c>
      <c r="AC117" s="21">
        <v>1.2603800000000001</v>
      </c>
      <c r="AD117">
        <f t="shared" si="16"/>
        <v>15.831481481481481</v>
      </c>
      <c r="AE117">
        <f t="shared" si="17"/>
        <v>19.965714555555554</v>
      </c>
      <c r="AF117" s="9"/>
      <c r="AG117" s="21">
        <v>0.43884299999999998</v>
      </c>
      <c r="AH117" s="21">
        <v>19.217300000000002</v>
      </c>
      <c r="AI117" s="21">
        <v>-1.34369E-2</v>
      </c>
      <c r="AJ117" s="21">
        <v>107</v>
      </c>
      <c r="AK117" s="21">
        <v>0.43820199999999998</v>
      </c>
      <c r="AL117">
        <f t="shared" si="18"/>
        <v>16.588765432098764</v>
      </c>
      <c r="AM117">
        <f t="shared" si="19"/>
        <v>7.2798635885185181</v>
      </c>
      <c r="AP117" s="9"/>
      <c r="AQ117" s="21">
        <v>1.2611399999999999</v>
      </c>
      <c r="AR117" s="21">
        <v>24.734400000000001</v>
      </c>
      <c r="AS117" s="21">
        <v>-1.2805199999999999E-2</v>
      </c>
      <c r="AT117" s="21">
        <v>107</v>
      </c>
      <c r="AU117" s="21">
        <v>1.2603800000000001</v>
      </c>
      <c r="AV117">
        <f t="shared" si="20"/>
        <v>15.808888888888886</v>
      </c>
      <c r="AW117">
        <f t="shared" si="21"/>
        <v>19.937222133333329</v>
      </c>
      <c r="AX117" s="9"/>
      <c r="AY117" s="21">
        <v>0.43884299999999998</v>
      </c>
      <c r="AZ117" s="21">
        <v>28.553599999999999</v>
      </c>
      <c r="BA117" s="21">
        <v>-1.33667E-2</v>
      </c>
      <c r="BB117" s="21">
        <v>107</v>
      </c>
      <c r="BC117" s="21">
        <v>0.43823200000000001</v>
      </c>
      <c r="BD117">
        <f t="shared" si="22"/>
        <v>16.502098765432098</v>
      </c>
      <c r="BE117">
        <f t="shared" si="23"/>
        <v>7.2418305285185181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6.1089900000000004</v>
      </c>
      <c r="I118" s="21">
        <v>-1.24908E-2</v>
      </c>
      <c r="J118" s="21">
        <v>108</v>
      </c>
      <c r="K118" s="21">
        <v>1.25519</v>
      </c>
      <c r="L118">
        <f t="shared" si="12"/>
        <v>15.42074074074074</v>
      </c>
      <c r="M118">
        <f t="shared" si="13"/>
        <v>19.369992444444442</v>
      </c>
      <c r="N118" s="9"/>
      <c r="O118" s="21">
        <v>0.44387799999999999</v>
      </c>
      <c r="P118" s="21">
        <v>9.9281799999999993</v>
      </c>
      <c r="Q118" s="21">
        <v>-1.3235500000000001E-2</v>
      </c>
      <c r="R118" s="21">
        <v>108</v>
      </c>
      <c r="S118" s="21">
        <v>0.443268</v>
      </c>
      <c r="T118">
        <f t="shared" si="14"/>
        <v>16.340123456790124</v>
      </c>
      <c r="U118">
        <f t="shared" si="15"/>
        <v>7.2530213197530866</v>
      </c>
      <c r="X118" s="9"/>
      <c r="Y118" s="21">
        <v>1.2561</v>
      </c>
      <c r="Z118" s="21">
        <v>15.408200000000001</v>
      </c>
      <c r="AA118" s="21">
        <v>-1.28174E-2</v>
      </c>
      <c r="AB118" s="21">
        <v>108</v>
      </c>
      <c r="AC118" s="21">
        <v>1.25549</v>
      </c>
      <c r="AD118">
        <f t="shared" si="16"/>
        <v>15.82395061728395</v>
      </c>
      <c r="AE118">
        <f t="shared" si="17"/>
        <v>19.876464370370371</v>
      </c>
      <c r="AF118" s="9"/>
      <c r="AG118" s="21">
        <v>0.44387799999999999</v>
      </c>
      <c r="AH118" s="21">
        <v>19.227399999999999</v>
      </c>
      <c r="AI118" s="21">
        <v>-1.34308E-2</v>
      </c>
      <c r="AJ118" s="21">
        <v>108</v>
      </c>
      <c r="AK118" s="21">
        <v>0.443268</v>
      </c>
      <c r="AL118">
        <f t="shared" si="18"/>
        <v>16.581234567901234</v>
      </c>
      <c r="AM118">
        <f t="shared" si="19"/>
        <v>7.3600452375308638</v>
      </c>
      <c r="AP118" s="9"/>
      <c r="AQ118" s="21">
        <v>1.2561</v>
      </c>
      <c r="AR118" s="21">
        <v>24.744399999999999</v>
      </c>
      <c r="AS118" s="21">
        <v>-1.28021E-2</v>
      </c>
      <c r="AT118" s="21">
        <v>108</v>
      </c>
      <c r="AU118" s="21">
        <v>1.25488</v>
      </c>
      <c r="AV118">
        <f t="shared" si="20"/>
        <v>15.805061728395062</v>
      </c>
      <c r="AW118">
        <f t="shared" si="21"/>
        <v>19.852738037037039</v>
      </c>
      <c r="AX118" s="9"/>
      <c r="AY118" s="21">
        <v>0.44387799999999999</v>
      </c>
      <c r="AZ118" s="21">
        <v>28.563600000000001</v>
      </c>
      <c r="BA118" s="21">
        <v>-1.33636E-2</v>
      </c>
      <c r="BB118" s="21">
        <v>108</v>
      </c>
      <c r="BC118" s="21">
        <v>0.44332899999999997</v>
      </c>
      <c r="BD118">
        <f t="shared" si="22"/>
        <v>16.498271604938271</v>
      </c>
      <c r="BE118">
        <f t="shared" si="23"/>
        <v>7.3232198034567899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6.1190600000000002</v>
      </c>
      <c r="I119" s="21">
        <v>-1.25092E-2</v>
      </c>
      <c r="J119" s="21">
        <v>109</v>
      </c>
      <c r="K119" s="21">
        <v>1.25061</v>
      </c>
      <c r="L119">
        <f t="shared" si="12"/>
        <v>15.443456790123456</v>
      </c>
      <c r="M119">
        <f t="shared" si="13"/>
        <v>19.320845486419749</v>
      </c>
      <c r="N119" s="9"/>
      <c r="O119" s="21">
        <v>0.44891399999999998</v>
      </c>
      <c r="P119" s="21">
        <v>9.93825</v>
      </c>
      <c r="Q119" s="21">
        <v>-1.32446E-2</v>
      </c>
      <c r="R119" s="21">
        <v>109</v>
      </c>
      <c r="S119" s="21">
        <v>0.44830300000000001</v>
      </c>
      <c r="T119">
        <f t="shared" si="14"/>
        <v>16.351358024691358</v>
      </c>
      <c r="U119">
        <f t="shared" si="15"/>
        <v>7.3403535362962957</v>
      </c>
      <c r="X119" s="9"/>
      <c r="Y119" s="21">
        <v>1.2510699999999999</v>
      </c>
      <c r="Z119" s="21">
        <v>15.4183</v>
      </c>
      <c r="AA119" s="21">
        <v>-1.28235E-2</v>
      </c>
      <c r="AB119" s="21">
        <v>109</v>
      </c>
      <c r="AC119" s="21">
        <v>1.24969</v>
      </c>
      <c r="AD119">
        <f t="shared" si="16"/>
        <v>15.831481481481481</v>
      </c>
      <c r="AE119">
        <f t="shared" si="17"/>
        <v>19.806291537037033</v>
      </c>
      <c r="AF119" s="9"/>
      <c r="AG119" s="21">
        <v>0.44891399999999998</v>
      </c>
      <c r="AH119" s="21">
        <v>19.237500000000001</v>
      </c>
      <c r="AI119" s="21">
        <v>-1.3427700000000001E-2</v>
      </c>
      <c r="AJ119" s="21">
        <v>109</v>
      </c>
      <c r="AK119" s="21">
        <v>0.44827299999999998</v>
      </c>
      <c r="AL119">
        <f t="shared" si="18"/>
        <v>16.57740740740741</v>
      </c>
      <c r="AM119">
        <f t="shared" si="19"/>
        <v>7.4418302688888893</v>
      </c>
      <c r="AP119" s="9"/>
      <c r="AQ119" s="21">
        <v>1.2510699999999999</v>
      </c>
      <c r="AR119" s="21">
        <v>24.7545</v>
      </c>
      <c r="AS119" s="21">
        <v>-1.28082E-2</v>
      </c>
      <c r="AT119" s="21">
        <v>109</v>
      </c>
      <c r="AU119" s="21">
        <v>1.25031</v>
      </c>
      <c r="AV119">
        <f t="shared" si="20"/>
        <v>15.812592592592594</v>
      </c>
      <c r="AW119">
        <f t="shared" si="21"/>
        <v>19.782660214814815</v>
      </c>
      <c r="AX119" s="9"/>
      <c r="AY119" s="21">
        <v>0.44891399999999998</v>
      </c>
      <c r="AZ119" s="21">
        <v>28.573699999999999</v>
      </c>
      <c r="BA119" s="21">
        <v>-1.33667E-2</v>
      </c>
      <c r="BB119" s="21">
        <v>109</v>
      </c>
      <c r="BC119" s="21">
        <v>0.44824199999999997</v>
      </c>
      <c r="BD119">
        <f t="shared" si="22"/>
        <v>16.502098765432098</v>
      </c>
      <c r="BE119">
        <f t="shared" si="23"/>
        <v>7.4080231651851847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6.12913</v>
      </c>
      <c r="I120" s="21">
        <v>-1.2533600000000001E-2</v>
      </c>
      <c r="J120" s="21">
        <v>110</v>
      </c>
      <c r="K120" s="21">
        <v>1.24542</v>
      </c>
      <c r="L120">
        <f t="shared" si="12"/>
        <v>15.473580246913581</v>
      </c>
      <c r="M120">
        <f t="shared" si="13"/>
        <v>19.28054519506173</v>
      </c>
      <c r="N120" s="9"/>
      <c r="O120" s="21">
        <v>0.45394899999999999</v>
      </c>
      <c r="P120" s="21">
        <v>9.9483200000000007</v>
      </c>
      <c r="Q120" s="21">
        <v>-1.32538E-2</v>
      </c>
      <c r="R120" s="21">
        <v>110</v>
      </c>
      <c r="S120" s="21">
        <v>0.45333899999999999</v>
      </c>
      <c r="T120">
        <f t="shared" si="14"/>
        <v>16.362716049382716</v>
      </c>
      <c r="U120">
        <f t="shared" si="15"/>
        <v>7.4278385879012339</v>
      </c>
      <c r="X120" s="9"/>
      <c r="Y120" s="21">
        <v>1.24603</v>
      </c>
      <c r="Z120" s="21">
        <v>15.4283</v>
      </c>
      <c r="AA120" s="21">
        <v>-1.2826499999999999E-2</v>
      </c>
      <c r="AB120" s="21">
        <v>110</v>
      </c>
      <c r="AC120" s="21">
        <v>1.24512</v>
      </c>
      <c r="AD120">
        <f t="shared" si="16"/>
        <v>15.835185185185185</v>
      </c>
      <c r="AE120">
        <f t="shared" si="17"/>
        <v>19.731115796296297</v>
      </c>
      <c r="AF120" s="9"/>
      <c r="AG120" s="21">
        <v>0.45394899999999999</v>
      </c>
      <c r="AH120" s="21">
        <v>19.247499999999999</v>
      </c>
      <c r="AI120" s="21">
        <v>-1.34155E-2</v>
      </c>
      <c r="AJ120" s="21">
        <v>110</v>
      </c>
      <c r="AK120" s="21">
        <v>0.45321699999999998</v>
      </c>
      <c r="AL120">
        <f t="shared" si="18"/>
        <v>16.562345679012346</v>
      </c>
      <c r="AM120">
        <f t="shared" si="19"/>
        <v>7.5184602586419755</v>
      </c>
      <c r="AP120" s="9"/>
      <c r="AQ120" s="21">
        <v>1.24603</v>
      </c>
      <c r="AR120" s="21">
        <v>24.764600000000002</v>
      </c>
      <c r="AS120" s="21">
        <v>-1.2820399999999999E-2</v>
      </c>
      <c r="AT120" s="21">
        <v>110</v>
      </c>
      <c r="AU120" s="21">
        <v>1.24481</v>
      </c>
      <c r="AV120">
        <f t="shared" si="20"/>
        <v>15.827654320987653</v>
      </c>
      <c r="AW120">
        <f t="shared" si="21"/>
        <v>19.721732113580245</v>
      </c>
      <c r="AX120" s="9"/>
      <c r="AY120" s="21">
        <v>0.45394899999999999</v>
      </c>
      <c r="AZ120" s="21">
        <v>28.5838</v>
      </c>
      <c r="BA120" s="21">
        <v>-1.33636E-2</v>
      </c>
      <c r="BB120" s="21">
        <v>110</v>
      </c>
      <c r="BC120" s="21">
        <v>0.45333899999999999</v>
      </c>
      <c r="BD120">
        <f t="shared" si="22"/>
        <v>16.498271604938271</v>
      </c>
      <c r="BE120">
        <f t="shared" si="23"/>
        <v>7.4893738967901227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6.1391999999999998</v>
      </c>
      <c r="I121" s="21">
        <v>-1.2548800000000001E-2</v>
      </c>
      <c r="J121" s="21">
        <v>111</v>
      </c>
      <c r="K121" s="21">
        <v>1.24054</v>
      </c>
      <c r="L121">
        <f t="shared" si="12"/>
        <v>15.492345679012345</v>
      </c>
      <c r="M121">
        <f t="shared" si="13"/>
        <v>19.226000987654324</v>
      </c>
      <c r="N121" s="9"/>
      <c r="O121" s="21">
        <v>0.458984</v>
      </c>
      <c r="P121" s="21">
        <v>9.9583899999999996</v>
      </c>
      <c r="Q121" s="21">
        <v>-1.3262899999999999E-2</v>
      </c>
      <c r="R121" s="21">
        <v>111</v>
      </c>
      <c r="S121" s="21">
        <v>0.45840500000000001</v>
      </c>
      <c r="T121">
        <f t="shared" si="14"/>
        <v>16.373950617283949</v>
      </c>
      <c r="U121">
        <f t="shared" si="15"/>
        <v>7.5153813501234561</v>
      </c>
      <c r="X121" s="9"/>
      <c r="Y121" s="21">
        <v>1.2410000000000001</v>
      </c>
      <c r="Z121" s="21">
        <v>15.4384</v>
      </c>
      <c r="AA121" s="21">
        <v>-1.28326E-2</v>
      </c>
      <c r="AB121" s="21">
        <v>111</v>
      </c>
      <c r="AC121" s="21">
        <v>1.23993</v>
      </c>
      <c r="AD121">
        <f t="shared" si="16"/>
        <v>15.842716049382712</v>
      </c>
      <c r="AE121">
        <f t="shared" si="17"/>
        <v>19.660810617283946</v>
      </c>
      <c r="AF121" s="9"/>
      <c r="AG121" s="21">
        <v>0.458984</v>
      </c>
      <c r="AH121" s="21">
        <v>19.2576</v>
      </c>
      <c r="AI121" s="21">
        <v>-1.3412500000000001E-2</v>
      </c>
      <c r="AJ121" s="21">
        <v>111</v>
      </c>
      <c r="AK121" s="21">
        <v>0.458374</v>
      </c>
      <c r="AL121">
        <f t="shared" si="18"/>
        <v>16.558641975308642</v>
      </c>
      <c r="AM121">
        <f t="shared" si="19"/>
        <v>7.6001517283950619</v>
      </c>
      <c r="AP121" s="9"/>
      <c r="AQ121" s="21">
        <v>1.2410000000000001</v>
      </c>
      <c r="AR121" s="21">
        <v>24.7746</v>
      </c>
      <c r="AS121" s="21">
        <v>-1.2847900000000001E-2</v>
      </c>
      <c r="AT121" s="21">
        <v>111</v>
      </c>
      <c r="AU121" s="21">
        <v>1.2402299999999999</v>
      </c>
      <c r="AV121">
        <f t="shared" si="20"/>
        <v>15.861604938271604</v>
      </c>
      <c r="AW121">
        <f t="shared" si="21"/>
        <v>19.684251728395061</v>
      </c>
      <c r="AX121" s="9"/>
      <c r="AY121" s="21">
        <v>0.458984</v>
      </c>
      <c r="AZ121" s="21">
        <v>28.593800000000002</v>
      </c>
      <c r="BA121" s="21">
        <v>-1.33545E-2</v>
      </c>
      <c r="BB121" s="21">
        <v>111</v>
      </c>
      <c r="BC121" s="21">
        <v>0.45834399999999997</v>
      </c>
      <c r="BD121">
        <f t="shared" si="22"/>
        <v>16.487037037037037</v>
      </c>
      <c r="BE121">
        <f t="shared" si="23"/>
        <v>7.5672862074074079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6.1492699999999996</v>
      </c>
      <c r="I122" s="21">
        <v>-1.25519E-2</v>
      </c>
      <c r="J122" s="21">
        <v>112</v>
      </c>
      <c r="K122" s="21">
        <v>1.2353499999999999</v>
      </c>
      <c r="L122">
        <f t="shared" si="12"/>
        <v>15.496172839506173</v>
      </c>
      <c r="M122">
        <f t="shared" si="13"/>
        <v>19.152649782716047</v>
      </c>
      <c r="N122" s="9"/>
      <c r="O122" s="21">
        <v>0.46401999999999999</v>
      </c>
      <c r="P122" s="21">
        <v>9.9684600000000003</v>
      </c>
      <c r="Q122" s="21">
        <v>-1.32721E-2</v>
      </c>
      <c r="R122" s="21">
        <v>112</v>
      </c>
      <c r="S122" s="21">
        <v>0.46340900000000002</v>
      </c>
      <c r="T122">
        <f t="shared" si="14"/>
        <v>16.385308641975307</v>
      </c>
      <c r="U122">
        <f t="shared" si="15"/>
        <v>7.6031109160493813</v>
      </c>
      <c r="X122" s="9"/>
      <c r="Y122" s="21">
        <v>1.2359599999999999</v>
      </c>
      <c r="Z122" s="21">
        <v>15.448499999999999</v>
      </c>
      <c r="AA122" s="21">
        <v>-1.28418E-2</v>
      </c>
      <c r="AB122" s="21">
        <v>112</v>
      </c>
      <c r="AC122" s="21">
        <v>1.2347399999999999</v>
      </c>
      <c r="AD122">
        <f t="shared" si="16"/>
        <v>15.854074074074072</v>
      </c>
      <c r="AE122">
        <f t="shared" si="17"/>
        <v>19.595001392592589</v>
      </c>
      <c r="AF122" s="9"/>
      <c r="AG122" s="21">
        <v>0.46401999999999999</v>
      </c>
      <c r="AH122" s="21">
        <v>19.267700000000001</v>
      </c>
      <c r="AI122" s="21">
        <v>-1.3406400000000001E-2</v>
      </c>
      <c r="AJ122" s="21">
        <v>112</v>
      </c>
      <c r="AK122" s="21">
        <v>0.46334799999999998</v>
      </c>
      <c r="AL122">
        <f t="shared" si="18"/>
        <v>16.551111111111108</v>
      </c>
      <c r="AM122">
        <f t="shared" si="19"/>
        <v>7.6800465777777767</v>
      </c>
      <c r="AP122" s="9"/>
      <c r="AQ122" s="21">
        <v>1.2359599999999999</v>
      </c>
      <c r="AR122" s="21">
        <v>24.784700000000001</v>
      </c>
      <c r="AS122" s="21">
        <v>-1.28693E-2</v>
      </c>
      <c r="AT122" s="21">
        <v>112</v>
      </c>
      <c r="AU122" s="21">
        <v>1.2353499999999999</v>
      </c>
      <c r="AV122">
        <f t="shared" si="20"/>
        <v>15.888024691358023</v>
      </c>
      <c r="AW122">
        <f t="shared" si="21"/>
        <v>19.636962997530862</v>
      </c>
      <c r="AX122" s="9"/>
      <c r="AY122" s="21">
        <v>0.46401999999999999</v>
      </c>
      <c r="AZ122" s="21">
        <v>28.603899999999999</v>
      </c>
      <c r="BA122" s="21">
        <v>-1.33423E-2</v>
      </c>
      <c r="BB122" s="21">
        <v>112</v>
      </c>
      <c r="BC122" s="21">
        <v>0.46337899999999999</v>
      </c>
      <c r="BD122">
        <f t="shared" si="22"/>
        <v>16.471975308641973</v>
      </c>
      <c r="BE122">
        <f t="shared" si="23"/>
        <v>7.643325982716048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6.1593400000000003</v>
      </c>
      <c r="I123" s="21">
        <v>-1.25641E-2</v>
      </c>
      <c r="J123" s="21">
        <v>113</v>
      </c>
      <c r="K123" s="21">
        <v>1.22986</v>
      </c>
      <c r="L123">
        <f t="shared" si="12"/>
        <v>15.511234567901234</v>
      </c>
      <c r="M123">
        <f t="shared" si="13"/>
        <v>19.093243966666666</v>
      </c>
      <c r="N123" s="9"/>
      <c r="O123" s="21">
        <v>0.469055</v>
      </c>
      <c r="P123" s="21">
        <v>9.9785299999999992</v>
      </c>
      <c r="Q123" s="21">
        <v>-1.3281299999999999E-2</v>
      </c>
      <c r="R123" s="21">
        <v>113</v>
      </c>
      <c r="S123" s="21">
        <v>0.46847499999999997</v>
      </c>
      <c r="T123">
        <f t="shared" si="14"/>
        <v>16.396666666666665</v>
      </c>
      <c r="U123">
        <f t="shared" si="15"/>
        <v>7.6909384833333325</v>
      </c>
      <c r="X123" s="9"/>
      <c r="Y123" s="21">
        <v>1.2309300000000001</v>
      </c>
      <c r="Z123" s="21">
        <v>15.458600000000001</v>
      </c>
      <c r="AA123" s="21">
        <v>-1.28571E-2</v>
      </c>
      <c r="AB123" s="21">
        <v>113</v>
      </c>
      <c r="AC123" s="21">
        <v>1.2295499999999999</v>
      </c>
      <c r="AD123">
        <f t="shared" si="16"/>
        <v>15.87296296296296</v>
      </c>
      <c r="AE123">
        <f t="shared" si="17"/>
        <v>19.538506299999998</v>
      </c>
      <c r="AF123" s="9"/>
      <c r="AG123" s="21">
        <v>0.469055</v>
      </c>
      <c r="AH123" s="21">
        <v>19.277799999999999</v>
      </c>
      <c r="AI123" s="21">
        <v>-1.3406400000000001E-2</v>
      </c>
      <c r="AJ123" s="21">
        <v>113</v>
      </c>
      <c r="AK123" s="21">
        <v>0.46847499999999997</v>
      </c>
      <c r="AL123">
        <f t="shared" si="18"/>
        <v>16.551111111111108</v>
      </c>
      <c r="AM123">
        <f t="shared" si="19"/>
        <v>7.7633814222222206</v>
      </c>
      <c r="AP123" s="9"/>
      <c r="AQ123" s="21">
        <v>1.2309300000000001</v>
      </c>
      <c r="AR123" s="21">
        <v>24.794799999999999</v>
      </c>
      <c r="AS123" s="21">
        <v>-1.28845E-2</v>
      </c>
      <c r="AT123" s="21">
        <v>113</v>
      </c>
      <c r="AU123" s="21">
        <v>1.2301599999999999</v>
      </c>
      <c r="AV123">
        <f t="shared" si="20"/>
        <v>15.906790123456791</v>
      </c>
      <c r="AW123">
        <f t="shared" si="21"/>
        <v>19.580145166666668</v>
      </c>
      <c r="AX123" s="9"/>
      <c r="AY123" s="21">
        <v>0.469055</v>
      </c>
      <c r="AZ123" s="21">
        <v>28.614000000000001</v>
      </c>
      <c r="BA123" s="21">
        <v>-1.3330099999999999E-2</v>
      </c>
      <c r="BB123" s="21">
        <v>113</v>
      </c>
      <c r="BC123" s="21">
        <v>0.46832299999999999</v>
      </c>
      <c r="BD123">
        <f t="shared" si="22"/>
        <v>16.456913580246912</v>
      </c>
      <c r="BE123">
        <f t="shared" si="23"/>
        <v>7.7191975993827153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6.1694100000000001</v>
      </c>
      <c r="I124" s="21">
        <v>-1.25854E-2</v>
      </c>
      <c r="J124" s="21">
        <v>114</v>
      </c>
      <c r="K124" s="21">
        <v>1.2246699999999999</v>
      </c>
      <c r="L124">
        <f t="shared" si="12"/>
        <v>15.53753086419753</v>
      </c>
      <c r="M124">
        <f t="shared" si="13"/>
        <v>19.047303711111109</v>
      </c>
      <c r="N124" s="9"/>
      <c r="O124" s="21">
        <v>0.47409099999999998</v>
      </c>
      <c r="P124" s="21">
        <v>9.9885999999999999</v>
      </c>
      <c r="Q124" s="21">
        <v>-1.3290400000000001E-2</v>
      </c>
      <c r="R124" s="21">
        <v>114</v>
      </c>
      <c r="S124" s="21">
        <v>0.47348000000000001</v>
      </c>
      <c r="T124">
        <f t="shared" si="14"/>
        <v>16.407901234567902</v>
      </c>
      <c r="U124">
        <f t="shared" si="15"/>
        <v>7.7788383041975306</v>
      </c>
      <c r="X124" s="9"/>
      <c r="Y124" s="21">
        <v>1.2258899999999999</v>
      </c>
      <c r="Z124" s="21">
        <v>15.4686</v>
      </c>
      <c r="AA124" s="21">
        <v>-1.28662E-2</v>
      </c>
      <c r="AB124" s="21">
        <v>114</v>
      </c>
      <c r="AC124" s="21">
        <v>1.2246699999999999</v>
      </c>
      <c r="AD124">
        <f t="shared" si="16"/>
        <v>15.884197530864196</v>
      </c>
      <c r="AE124">
        <f t="shared" si="17"/>
        <v>19.472278911111108</v>
      </c>
      <c r="AF124" s="9"/>
      <c r="AG124" s="21">
        <v>0.47409099999999998</v>
      </c>
      <c r="AH124" s="21">
        <v>19.287800000000001</v>
      </c>
      <c r="AI124" s="21">
        <v>-1.34094E-2</v>
      </c>
      <c r="AJ124" s="21">
        <v>114</v>
      </c>
      <c r="AK124" s="21">
        <v>0.473389</v>
      </c>
      <c r="AL124">
        <f t="shared" si="18"/>
        <v>16.554814814814815</v>
      </c>
      <c r="AM124">
        <f t="shared" si="19"/>
        <v>7.8484887103703702</v>
      </c>
      <c r="AP124" s="9"/>
      <c r="AQ124" s="21">
        <v>1.2258899999999999</v>
      </c>
      <c r="AR124" s="21">
        <v>24.8049</v>
      </c>
      <c r="AS124" s="21">
        <v>-1.2887600000000001E-2</v>
      </c>
      <c r="AT124" s="21">
        <v>114</v>
      </c>
      <c r="AU124" s="21">
        <v>1.22559</v>
      </c>
      <c r="AV124">
        <f t="shared" si="20"/>
        <v>15.910617283950618</v>
      </c>
      <c r="AW124">
        <f t="shared" si="21"/>
        <v>19.504666622222221</v>
      </c>
      <c r="AX124" s="9"/>
      <c r="AY124" s="21">
        <v>0.47409099999999998</v>
      </c>
      <c r="AZ124" s="21">
        <v>28.624099999999999</v>
      </c>
      <c r="BA124" s="21">
        <v>-1.3333100000000001E-2</v>
      </c>
      <c r="BB124" s="21">
        <v>114</v>
      </c>
      <c r="BC124" s="21">
        <v>0.47341899999999998</v>
      </c>
      <c r="BD124">
        <f t="shared" si="22"/>
        <v>16.460617283950615</v>
      </c>
      <c r="BE124">
        <f t="shared" si="23"/>
        <v>7.8038305087654312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6.1794900000000004</v>
      </c>
      <c r="I125" s="21">
        <v>-1.2588500000000001E-2</v>
      </c>
      <c r="J125" s="21">
        <v>115</v>
      </c>
      <c r="K125" s="21">
        <v>1.2194799999999999</v>
      </c>
      <c r="L125">
        <f t="shared" si="12"/>
        <v>15.541358024691359</v>
      </c>
      <c r="M125">
        <f t="shared" si="13"/>
        <v>18.973822358024695</v>
      </c>
      <c r="N125" s="9"/>
      <c r="O125" s="21">
        <v>0.479126</v>
      </c>
      <c r="P125" s="21">
        <v>9.9986700000000006</v>
      </c>
      <c r="Q125" s="21">
        <v>-1.3284300000000001E-2</v>
      </c>
      <c r="R125" s="21">
        <v>115</v>
      </c>
      <c r="S125" s="21">
        <v>0.47848499999999999</v>
      </c>
      <c r="T125">
        <f t="shared" si="14"/>
        <v>16.400370370370371</v>
      </c>
      <c r="U125">
        <f t="shared" si="15"/>
        <v>7.8578438540740745</v>
      </c>
      <c r="X125" s="9"/>
      <c r="Y125" s="21">
        <v>1.2208600000000001</v>
      </c>
      <c r="Z125" s="21">
        <v>15.4787</v>
      </c>
      <c r="AA125" s="21">
        <v>-1.2860099999999999E-2</v>
      </c>
      <c r="AB125" s="21">
        <v>115</v>
      </c>
      <c r="AC125" s="21">
        <v>1.2197899999999999</v>
      </c>
      <c r="AD125">
        <f t="shared" si="16"/>
        <v>15.876666666666663</v>
      </c>
      <c r="AE125">
        <f t="shared" si="17"/>
        <v>19.383187266666663</v>
      </c>
      <c r="AF125" s="9"/>
      <c r="AG125" s="21">
        <v>0.479126</v>
      </c>
      <c r="AH125" s="21">
        <v>19.297899999999998</v>
      </c>
      <c r="AI125" s="21">
        <v>-1.34094E-2</v>
      </c>
      <c r="AJ125" s="21">
        <v>115</v>
      </c>
      <c r="AK125" s="21">
        <v>0.47842400000000002</v>
      </c>
      <c r="AL125">
        <f t="shared" si="18"/>
        <v>16.554814814814815</v>
      </c>
      <c r="AM125">
        <f t="shared" si="19"/>
        <v>7.9318422029629634</v>
      </c>
      <c r="AP125" s="9"/>
      <c r="AQ125" s="21">
        <v>1.2208600000000001</v>
      </c>
      <c r="AR125" s="21">
        <v>24.814900000000002</v>
      </c>
      <c r="AS125" s="21">
        <v>-1.2899799999999999E-2</v>
      </c>
      <c r="AT125" s="21">
        <v>115</v>
      </c>
      <c r="AU125" s="21">
        <v>1.2200899999999999</v>
      </c>
      <c r="AV125">
        <f t="shared" si="20"/>
        <v>15.925679012345679</v>
      </c>
      <c r="AW125">
        <f t="shared" si="21"/>
        <v>19.443024479012347</v>
      </c>
      <c r="AX125" s="9"/>
      <c r="AY125" s="21">
        <v>0.479126</v>
      </c>
      <c r="AZ125" s="21">
        <v>28.6341</v>
      </c>
      <c r="BA125" s="21">
        <v>-1.3324000000000001E-2</v>
      </c>
      <c r="BB125" s="21">
        <v>115</v>
      </c>
      <c r="BC125" s="21">
        <v>0.47854600000000003</v>
      </c>
      <c r="BD125">
        <f t="shared" si="22"/>
        <v>16.449382716049382</v>
      </c>
      <c r="BE125">
        <f t="shared" si="23"/>
        <v>7.881326943209876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6.1895600000000002</v>
      </c>
      <c r="I126" s="21">
        <v>-1.25854E-2</v>
      </c>
      <c r="J126" s="21">
        <v>116</v>
      </c>
      <c r="K126" s="21">
        <v>1.2145999999999999</v>
      </c>
      <c r="L126">
        <f t="shared" si="12"/>
        <v>15.53753086419753</v>
      </c>
      <c r="M126">
        <f t="shared" si="13"/>
        <v>18.890840775308639</v>
      </c>
      <c r="N126" s="9"/>
      <c r="O126" s="21">
        <v>0.48416100000000001</v>
      </c>
      <c r="P126" s="21">
        <v>10.008699999999999</v>
      </c>
      <c r="Q126" s="21">
        <v>-1.3269E-2</v>
      </c>
      <c r="R126" s="21">
        <v>116</v>
      </c>
      <c r="S126" s="21">
        <v>0.483429</v>
      </c>
      <c r="T126">
        <f t="shared" si="14"/>
        <v>16.38148148148148</v>
      </c>
      <c r="U126">
        <f t="shared" si="15"/>
        <v>7.9312744555555543</v>
      </c>
      <c r="X126" s="9"/>
      <c r="Y126" s="21">
        <v>1.2158199999999999</v>
      </c>
      <c r="Z126" s="21">
        <v>15.488799999999999</v>
      </c>
      <c r="AA126" s="21">
        <v>-1.2854000000000001E-2</v>
      </c>
      <c r="AB126" s="21">
        <v>116</v>
      </c>
      <c r="AC126" s="21">
        <v>1.2149000000000001</v>
      </c>
      <c r="AD126">
        <f t="shared" si="16"/>
        <v>15.869135802469136</v>
      </c>
      <c r="AE126">
        <f t="shared" si="17"/>
        <v>19.294012691358024</v>
      </c>
      <c r="AF126" s="9"/>
      <c r="AG126" s="21">
        <v>0.48416100000000001</v>
      </c>
      <c r="AH126" s="21">
        <v>19.308</v>
      </c>
      <c r="AI126" s="21">
        <v>-1.34155E-2</v>
      </c>
      <c r="AJ126" s="21">
        <v>116</v>
      </c>
      <c r="AK126" s="21">
        <v>0.48348999999999998</v>
      </c>
      <c r="AL126">
        <f t="shared" si="18"/>
        <v>16.562345679012346</v>
      </c>
      <c r="AM126">
        <f t="shared" si="19"/>
        <v>8.0188418462962971</v>
      </c>
      <c r="AP126" s="9"/>
      <c r="AQ126" s="21">
        <v>1.2158199999999999</v>
      </c>
      <c r="AR126" s="21">
        <v>24.824999999999999</v>
      </c>
      <c r="AS126" s="21">
        <v>-1.2899799999999999E-2</v>
      </c>
      <c r="AT126" s="21">
        <v>116</v>
      </c>
      <c r="AU126" s="21">
        <v>1.2149000000000001</v>
      </c>
      <c r="AV126">
        <f t="shared" si="20"/>
        <v>15.925679012345679</v>
      </c>
      <c r="AW126">
        <f t="shared" si="21"/>
        <v>19.362759056790122</v>
      </c>
      <c r="AX126" s="9"/>
      <c r="AY126" s="21">
        <v>0.48416100000000001</v>
      </c>
      <c r="AZ126" s="21">
        <v>28.644200000000001</v>
      </c>
      <c r="BA126" s="21">
        <v>-1.33209E-2</v>
      </c>
      <c r="BB126" s="21">
        <v>116</v>
      </c>
      <c r="BC126" s="21">
        <v>0.48352099999999998</v>
      </c>
      <c r="BD126">
        <f t="shared" si="22"/>
        <v>16.445555555555554</v>
      </c>
      <c r="BE126">
        <f t="shared" si="23"/>
        <v>7.9622966233333328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6.19963</v>
      </c>
      <c r="I127" s="21">
        <v>-1.25763E-2</v>
      </c>
      <c r="J127" s="21">
        <v>117</v>
      </c>
      <c r="K127" s="21">
        <v>1.2091099999999999</v>
      </c>
      <c r="L127">
        <f t="shared" si="12"/>
        <v>15.526296296296294</v>
      </c>
      <c r="M127">
        <f t="shared" si="13"/>
        <v>18.798929029629626</v>
      </c>
      <c r="N127" s="9"/>
      <c r="O127" s="21">
        <v>0.48919699999999999</v>
      </c>
      <c r="P127" s="21">
        <v>10.018800000000001</v>
      </c>
      <c r="Q127" s="21">
        <v>-1.3247699999999999E-2</v>
      </c>
      <c r="R127" s="21">
        <v>117</v>
      </c>
      <c r="S127" s="21">
        <v>0.48855599999999999</v>
      </c>
      <c r="T127">
        <f t="shared" si="14"/>
        <v>16.355185185185185</v>
      </c>
      <c r="U127">
        <f t="shared" si="15"/>
        <v>8.000907527037036</v>
      </c>
      <c r="X127" s="9"/>
      <c r="Y127" s="21">
        <v>1.21078</v>
      </c>
      <c r="Z127" s="21">
        <v>15.498799999999999</v>
      </c>
      <c r="AA127" s="21">
        <v>-1.28632E-2</v>
      </c>
      <c r="AB127" s="21">
        <v>117</v>
      </c>
      <c r="AC127" s="21">
        <v>1.2088000000000001</v>
      </c>
      <c r="AD127">
        <f t="shared" si="16"/>
        <v>15.880493827160493</v>
      </c>
      <c r="AE127">
        <f t="shared" si="17"/>
        <v>19.22778431604938</v>
      </c>
      <c r="AF127" s="9"/>
      <c r="AG127" s="21">
        <v>0.48919699999999999</v>
      </c>
      <c r="AH127" s="21">
        <v>19.318000000000001</v>
      </c>
      <c r="AI127" s="21">
        <v>-1.34094E-2</v>
      </c>
      <c r="AJ127" s="21">
        <v>117</v>
      </c>
      <c r="AK127" s="21">
        <v>0.488647</v>
      </c>
      <c r="AL127">
        <f t="shared" si="18"/>
        <v>16.554814814814815</v>
      </c>
      <c r="AM127">
        <f t="shared" si="19"/>
        <v>8.0985657429629629</v>
      </c>
      <c r="AP127" s="9"/>
      <c r="AQ127" s="21">
        <v>1.21078</v>
      </c>
      <c r="AR127" s="21">
        <v>24.835100000000001</v>
      </c>
      <c r="AS127" s="21">
        <v>-1.2908899999999999E-2</v>
      </c>
      <c r="AT127" s="21">
        <v>117</v>
      </c>
      <c r="AU127" s="21">
        <v>1.2097199999999999</v>
      </c>
      <c r="AV127">
        <f t="shared" si="20"/>
        <v>15.936913580246911</v>
      </c>
      <c r="AW127">
        <f t="shared" si="21"/>
        <v>19.296096224691354</v>
      </c>
      <c r="AX127" s="9"/>
      <c r="AY127" s="21">
        <v>0.48919699999999999</v>
      </c>
      <c r="AZ127" s="21">
        <v>28.654299999999999</v>
      </c>
      <c r="BA127" s="21">
        <v>-1.33209E-2</v>
      </c>
      <c r="BB127" s="21">
        <v>117</v>
      </c>
      <c r="BC127" s="21">
        <v>0.48855599999999999</v>
      </c>
      <c r="BD127">
        <f t="shared" si="22"/>
        <v>16.445555555555554</v>
      </c>
      <c r="BE127">
        <f t="shared" si="23"/>
        <v>8.0451164411111105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6.2096999999999998</v>
      </c>
      <c r="I128" s="21">
        <v>-1.25702E-2</v>
      </c>
      <c r="J128" s="21">
        <v>118</v>
      </c>
      <c r="K128" s="21">
        <v>1.2045300000000001</v>
      </c>
      <c r="L128">
        <f t="shared" si="12"/>
        <v>15.518765432098766</v>
      </c>
      <c r="M128">
        <f t="shared" si="13"/>
        <v>18.711751419753089</v>
      </c>
      <c r="N128" s="9"/>
      <c r="O128" s="21">
        <v>0.494232</v>
      </c>
      <c r="P128" s="21">
        <v>10.0289</v>
      </c>
      <c r="Q128" s="21">
        <v>-1.3235500000000001E-2</v>
      </c>
      <c r="R128" s="21">
        <v>118</v>
      </c>
      <c r="S128" s="21">
        <v>0.493591</v>
      </c>
      <c r="T128">
        <f t="shared" si="14"/>
        <v>16.340123456790124</v>
      </c>
      <c r="U128">
        <f t="shared" si="15"/>
        <v>8.0758118962962975</v>
      </c>
      <c r="X128" s="9"/>
      <c r="Y128" s="21">
        <v>1.2057500000000001</v>
      </c>
      <c r="Z128" s="21">
        <v>15.508900000000001</v>
      </c>
      <c r="AA128" s="21">
        <v>-1.28693E-2</v>
      </c>
      <c r="AB128" s="21">
        <v>118</v>
      </c>
      <c r="AC128" s="21">
        <v>1.2051400000000001</v>
      </c>
      <c r="AD128">
        <f t="shared" si="16"/>
        <v>15.888024691358023</v>
      </c>
      <c r="AE128">
        <f t="shared" si="17"/>
        <v>19.156985771604937</v>
      </c>
      <c r="AF128" s="9"/>
      <c r="AG128" s="21">
        <v>0.494232</v>
      </c>
      <c r="AH128" s="21">
        <v>19.328099999999999</v>
      </c>
      <c r="AI128" s="21">
        <v>-1.34003E-2</v>
      </c>
      <c r="AJ128" s="21">
        <v>118</v>
      </c>
      <c r="AK128" s="21">
        <v>0.49356100000000003</v>
      </c>
      <c r="AL128">
        <f t="shared" si="18"/>
        <v>16.543580246913578</v>
      </c>
      <c r="AM128">
        <f t="shared" si="19"/>
        <v>8.1763667525925907</v>
      </c>
      <c r="AP128" s="9"/>
      <c r="AQ128" s="21">
        <v>1.2057500000000001</v>
      </c>
      <c r="AR128" s="21">
        <v>24.845099999999999</v>
      </c>
      <c r="AS128" s="21">
        <v>-1.2912E-2</v>
      </c>
      <c r="AT128" s="21">
        <v>118</v>
      </c>
      <c r="AU128" s="21">
        <v>1.2048300000000001</v>
      </c>
      <c r="AV128">
        <f t="shared" si="20"/>
        <v>15.940740740740738</v>
      </c>
      <c r="AW128">
        <f t="shared" si="21"/>
        <v>19.220548148148147</v>
      </c>
      <c r="AX128" s="9"/>
      <c r="AY128" s="21">
        <v>0.494232</v>
      </c>
      <c r="AZ128" s="21">
        <v>28.664300000000001</v>
      </c>
      <c r="BA128" s="21">
        <v>-1.3327E-2</v>
      </c>
      <c r="BB128" s="21">
        <v>118</v>
      </c>
      <c r="BC128" s="21">
        <v>0.49346899999999999</v>
      </c>
      <c r="BD128">
        <f t="shared" si="22"/>
        <v>16.453086419753085</v>
      </c>
      <c r="BE128">
        <f t="shared" si="23"/>
        <v>8.1316418074074068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6.2197699999999996</v>
      </c>
      <c r="I129" s="21">
        <v>-1.25793E-2</v>
      </c>
      <c r="J129" s="21">
        <v>119</v>
      </c>
      <c r="K129" s="21">
        <v>1.1996500000000001</v>
      </c>
      <c r="L129">
        <f t="shared" si="12"/>
        <v>15.53</v>
      </c>
      <c r="M129">
        <f t="shared" si="13"/>
        <v>18.647026299999997</v>
      </c>
      <c r="N129" s="9"/>
      <c r="O129" s="21">
        <v>0.49926799999999999</v>
      </c>
      <c r="P129" s="21">
        <v>10.039</v>
      </c>
      <c r="Q129" s="21">
        <v>-1.3229400000000001E-2</v>
      </c>
      <c r="R129" s="21">
        <v>119</v>
      </c>
      <c r="S129" s="21">
        <v>0.49862699999999999</v>
      </c>
      <c r="T129">
        <f t="shared" si="14"/>
        <v>16.332592592592594</v>
      </c>
      <c r="U129">
        <f t="shared" si="15"/>
        <v>8.1543408385185181</v>
      </c>
      <c r="X129" s="9"/>
      <c r="Y129" s="21">
        <v>1.2007099999999999</v>
      </c>
      <c r="Z129" s="21">
        <v>15.519</v>
      </c>
      <c r="AA129" s="21">
        <v>-1.2887600000000001E-2</v>
      </c>
      <c r="AB129" s="21">
        <v>119</v>
      </c>
      <c r="AC129" s="21">
        <v>1.1993400000000001</v>
      </c>
      <c r="AD129">
        <f t="shared" si="16"/>
        <v>15.910617283950618</v>
      </c>
      <c r="AE129">
        <f t="shared" si="17"/>
        <v>19.104037279012346</v>
      </c>
      <c r="AF129" s="9"/>
      <c r="AG129" s="21">
        <v>0.49926799999999999</v>
      </c>
      <c r="AH129" s="21">
        <v>19.338200000000001</v>
      </c>
      <c r="AI129" s="21">
        <v>-1.33942E-2</v>
      </c>
      <c r="AJ129" s="21">
        <v>119</v>
      </c>
      <c r="AK129" s="21">
        <v>0.49856600000000001</v>
      </c>
      <c r="AL129">
        <f t="shared" si="18"/>
        <v>16.536049382716048</v>
      </c>
      <c r="AM129">
        <f t="shared" si="19"/>
        <v>8.2559203032098747</v>
      </c>
      <c r="AP129" s="9"/>
      <c r="AQ129" s="21">
        <v>1.2007099999999999</v>
      </c>
      <c r="AR129" s="21">
        <v>24.8552</v>
      </c>
      <c r="AS129" s="21">
        <v>-1.29333E-2</v>
      </c>
      <c r="AT129" s="21">
        <v>119</v>
      </c>
      <c r="AU129" s="21">
        <v>1.1996500000000001</v>
      </c>
      <c r="AV129">
        <f t="shared" si="20"/>
        <v>15.967037037037036</v>
      </c>
      <c r="AW129">
        <f t="shared" si="21"/>
        <v>19.17178104074074</v>
      </c>
      <c r="AX129" s="9"/>
      <c r="AY129" s="21">
        <v>0.49926799999999999</v>
      </c>
      <c r="AZ129" s="21">
        <v>28.674399999999999</v>
      </c>
      <c r="BA129" s="21">
        <v>-1.3339200000000001E-2</v>
      </c>
      <c r="BB129" s="21">
        <v>119</v>
      </c>
      <c r="BC129" s="21">
        <v>0.49862699999999999</v>
      </c>
      <c r="BD129">
        <f t="shared" si="22"/>
        <v>16.468148148148149</v>
      </c>
      <c r="BE129">
        <f t="shared" si="23"/>
        <v>8.2220193896296294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6.2298400000000003</v>
      </c>
      <c r="I130" s="21">
        <v>-1.25916E-2</v>
      </c>
      <c r="J130" s="21">
        <v>120</v>
      </c>
      <c r="K130" s="21">
        <v>1.1950700000000001</v>
      </c>
      <c r="L130">
        <f t="shared" si="12"/>
        <v>15.545185185185185</v>
      </c>
      <c r="M130">
        <f t="shared" si="13"/>
        <v>18.587067022222222</v>
      </c>
      <c r="N130" s="9"/>
      <c r="O130" s="21">
        <v>0.50430299999999995</v>
      </c>
      <c r="P130" s="21">
        <v>10.048999999999999</v>
      </c>
      <c r="Q130" s="21">
        <v>-1.32263E-2</v>
      </c>
      <c r="R130" s="21">
        <v>120</v>
      </c>
      <c r="S130" s="21">
        <v>0.50357099999999999</v>
      </c>
      <c r="T130">
        <f t="shared" si="14"/>
        <v>16.328765432098766</v>
      </c>
      <c r="U130">
        <f t="shared" si="15"/>
        <v>8.234645393703703</v>
      </c>
      <c r="X130" s="9"/>
      <c r="Y130" s="21">
        <v>1.1956800000000001</v>
      </c>
      <c r="Z130" s="21">
        <v>15.5291</v>
      </c>
      <c r="AA130" s="21">
        <v>-1.2899799999999999E-2</v>
      </c>
      <c r="AB130" s="21">
        <v>120</v>
      </c>
      <c r="AC130" s="21">
        <v>1.19415</v>
      </c>
      <c r="AD130">
        <f t="shared" si="16"/>
        <v>15.925679012345679</v>
      </c>
      <c r="AE130">
        <f t="shared" si="17"/>
        <v>19.042015881481483</v>
      </c>
      <c r="AF130" s="9"/>
      <c r="AG130" s="21">
        <v>0.50430299999999995</v>
      </c>
      <c r="AH130" s="21">
        <v>19.348199999999999</v>
      </c>
      <c r="AI130" s="21">
        <v>-1.33911E-2</v>
      </c>
      <c r="AJ130" s="21">
        <v>120</v>
      </c>
      <c r="AK130" s="21">
        <v>0.50363199999999997</v>
      </c>
      <c r="AL130">
        <f t="shared" si="18"/>
        <v>16.53222222222222</v>
      </c>
      <c r="AM130">
        <f t="shared" si="19"/>
        <v>8.3372492633333319</v>
      </c>
      <c r="AP130" s="9"/>
      <c r="AQ130" s="21">
        <v>1.1956800000000001</v>
      </c>
      <c r="AR130" s="21">
        <v>24.865300000000001</v>
      </c>
      <c r="AS130" s="21">
        <v>-1.29333E-2</v>
      </c>
      <c r="AT130" s="21">
        <v>120</v>
      </c>
      <c r="AU130" s="21">
        <v>1.1950700000000001</v>
      </c>
      <c r="AV130">
        <f t="shared" si="20"/>
        <v>15.967037037037036</v>
      </c>
      <c r="AW130">
        <f t="shared" si="21"/>
        <v>19.091466844444444</v>
      </c>
      <c r="AX130" s="9"/>
      <c r="AY130" s="21">
        <v>0.50430299999999995</v>
      </c>
      <c r="AZ130" s="21">
        <v>28.6845</v>
      </c>
      <c r="BA130" s="21">
        <v>-1.3336199999999999E-2</v>
      </c>
      <c r="BB130" s="21">
        <v>120</v>
      </c>
      <c r="BC130" s="21">
        <v>0.50366200000000005</v>
      </c>
      <c r="BD130">
        <f t="shared" si="22"/>
        <v>16.464444444444442</v>
      </c>
      <c r="BE130">
        <f t="shared" si="23"/>
        <v>8.3030687266666643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6.2399100000000001</v>
      </c>
      <c r="I131" s="21">
        <v>-1.26099E-2</v>
      </c>
      <c r="J131" s="21">
        <v>121</v>
      </c>
      <c r="K131" s="21">
        <v>1.18927</v>
      </c>
      <c r="L131">
        <f t="shared" si="12"/>
        <v>15.567777777777778</v>
      </c>
      <c r="M131">
        <f t="shared" si="13"/>
        <v>18.535618933333332</v>
      </c>
      <c r="N131" s="9"/>
      <c r="O131" s="21">
        <v>0.50933799999999996</v>
      </c>
      <c r="P131" s="21">
        <v>10.059100000000001</v>
      </c>
      <c r="Q131" s="21">
        <v>-1.32263E-2</v>
      </c>
      <c r="R131" s="21">
        <v>121</v>
      </c>
      <c r="S131" s="21">
        <v>0.508575</v>
      </c>
      <c r="T131">
        <f t="shared" si="14"/>
        <v>16.328765432098766</v>
      </c>
      <c r="U131">
        <f t="shared" si="15"/>
        <v>8.3168607276543209</v>
      </c>
      <c r="X131" s="9"/>
      <c r="Y131" s="21">
        <v>1.1906399999999999</v>
      </c>
      <c r="Z131" s="21">
        <v>15.539099999999999</v>
      </c>
      <c r="AA131" s="21">
        <v>-1.29181E-2</v>
      </c>
      <c r="AB131" s="21">
        <v>121</v>
      </c>
      <c r="AC131" s="21">
        <v>1.18896</v>
      </c>
      <c r="AD131">
        <f t="shared" si="16"/>
        <v>15.94827160493827</v>
      </c>
      <c r="AE131">
        <f t="shared" si="17"/>
        <v>18.988650103703701</v>
      </c>
      <c r="AF131" s="9"/>
      <c r="AG131" s="21">
        <v>0.50933799999999996</v>
      </c>
      <c r="AH131" s="21">
        <v>19.3583</v>
      </c>
      <c r="AI131" s="21">
        <v>-1.3378900000000001E-2</v>
      </c>
      <c r="AJ131" s="21">
        <v>121</v>
      </c>
      <c r="AK131" s="21">
        <v>0.508606</v>
      </c>
      <c r="AL131">
        <f t="shared" si="18"/>
        <v>16.517160493827159</v>
      </c>
      <c r="AM131">
        <f t="shared" si="19"/>
        <v>8.4128174916049367</v>
      </c>
      <c r="AP131" s="9"/>
      <c r="AQ131" s="21">
        <v>1.1906399999999999</v>
      </c>
      <c r="AR131" s="21">
        <v>24.875399999999999</v>
      </c>
      <c r="AS131" s="21">
        <v>-1.29333E-2</v>
      </c>
      <c r="AT131" s="21">
        <v>121</v>
      </c>
      <c r="AU131" s="21">
        <v>1.1901900000000001</v>
      </c>
      <c r="AV131">
        <f t="shared" si="20"/>
        <v>15.967037037037036</v>
      </c>
      <c r="AW131">
        <f t="shared" si="21"/>
        <v>19.010992977777775</v>
      </c>
      <c r="AX131" s="9"/>
      <c r="AY131" s="21">
        <v>0.50933799999999996</v>
      </c>
      <c r="AZ131" s="21">
        <v>28.694500000000001</v>
      </c>
      <c r="BA131" s="21">
        <v>-1.3333100000000001E-2</v>
      </c>
      <c r="BB131" s="21">
        <v>121</v>
      </c>
      <c r="BC131" s="21">
        <v>0.50869799999999998</v>
      </c>
      <c r="BD131">
        <f t="shared" si="22"/>
        <v>16.460617283950615</v>
      </c>
      <c r="BE131">
        <f t="shared" si="23"/>
        <v>8.3840178861728383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6.2499799999999999</v>
      </c>
      <c r="I132" s="21">
        <v>-1.2622100000000001E-2</v>
      </c>
      <c r="J132" s="21">
        <v>122</v>
      </c>
      <c r="K132" s="21">
        <v>1.1843900000000001</v>
      </c>
      <c r="L132">
        <f t="shared" si="12"/>
        <v>15.582839506172839</v>
      </c>
      <c r="M132">
        <f t="shared" si="13"/>
        <v>18.475170346913579</v>
      </c>
      <c r="N132" s="9"/>
      <c r="O132" s="21">
        <v>0.514374</v>
      </c>
      <c r="P132" s="21">
        <v>10.0692</v>
      </c>
      <c r="Q132" s="21">
        <v>-1.32233E-2</v>
      </c>
      <c r="R132" s="21">
        <v>122</v>
      </c>
      <c r="S132" s="21">
        <v>0.51367200000000002</v>
      </c>
      <c r="T132">
        <f t="shared" si="14"/>
        <v>16.32506172839506</v>
      </c>
      <c r="U132">
        <f t="shared" si="15"/>
        <v>8.3971873014814804</v>
      </c>
      <c r="X132" s="9"/>
      <c r="Y132" s="21">
        <v>1.1856100000000001</v>
      </c>
      <c r="Z132" s="21">
        <v>15.549200000000001</v>
      </c>
      <c r="AA132" s="21">
        <v>-1.29242E-2</v>
      </c>
      <c r="AB132" s="21">
        <v>122</v>
      </c>
      <c r="AC132" s="21">
        <v>1.1850000000000001</v>
      </c>
      <c r="AD132">
        <f t="shared" si="16"/>
        <v>15.955802469135801</v>
      </c>
      <c r="AE132">
        <f t="shared" si="17"/>
        <v>18.917358965432097</v>
      </c>
      <c r="AF132" s="9"/>
      <c r="AG132" s="21">
        <v>0.514374</v>
      </c>
      <c r="AH132" s="21">
        <v>19.368400000000001</v>
      </c>
      <c r="AI132" s="21">
        <v>-1.3378900000000001E-2</v>
      </c>
      <c r="AJ132" s="21">
        <v>122</v>
      </c>
      <c r="AK132" s="21">
        <v>0.51367200000000002</v>
      </c>
      <c r="AL132">
        <f t="shared" si="18"/>
        <v>16.517160493827159</v>
      </c>
      <c r="AM132">
        <f t="shared" si="19"/>
        <v>8.4959979118518518</v>
      </c>
      <c r="AP132" s="9"/>
      <c r="AQ132" s="21">
        <v>1.1856100000000001</v>
      </c>
      <c r="AR132" s="21">
        <v>24.885400000000001</v>
      </c>
      <c r="AS132" s="21">
        <v>-1.2948599999999999E-2</v>
      </c>
      <c r="AT132" s="21">
        <v>122</v>
      </c>
      <c r="AU132" s="21">
        <v>1.1850000000000001</v>
      </c>
      <c r="AV132">
        <f t="shared" si="20"/>
        <v>15.985925925925924</v>
      </c>
      <c r="AW132">
        <f t="shared" si="21"/>
        <v>18.953073637037036</v>
      </c>
      <c r="AX132" s="9"/>
      <c r="AY132" s="21">
        <v>0.514374</v>
      </c>
      <c r="AZ132" s="21">
        <v>28.704599999999999</v>
      </c>
      <c r="BA132" s="21">
        <v>-1.3336199999999999E-2</v>
      </c>
      <c r="BB132" s="21">
        <v>122</v>
      </c>
      <c r="BC132" s="21">
        <v>0.51361100000000004</v>
      </c>
      <c r="BD132">
        <f t="shared" si="22"/>
        <v>16.464444444444442</v>
      </c>
      <c r="BE132">
        <f t="shared" si="23"/>
        <v>8.4688821466666653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6.2600499999999997</v>
      </c>
      <c r="I133" s="21">
        <v>-1.2643400000000001E-2</v>
      </c>
      <c r="J133" s="21">
        <v>123</v>
      </c>
      <c r="K133" s="21">
        <v>1.17981</v>
      </c>
      <c r="L133">
        <f t="shared" si="12"/>
        <v>15.609135802469137</v>
      </c>
      <c r="M133">
        <f t="shared" si="13"/>
        <v>18.427677454320985</v>
      </c>
      <c r="N133" s="9"/>
      <c r="O133" s="21">
        <v>0.51940900000000001</v>
      </c>
      <c r="P133" s="21">
        <v>10.0792</v>
      </c>
      <c r="Q133" s="21">
        <v>-1.3229400000000001E-2</v>
      </c>
      <c r="R133" s="21">
        <v>123</v>
      </c>
      <c r="S133" s="21">
        <v>0.51873800000000003</v>
      </c>
      <c r="T133">
        <f t="shared" si="14"/>
        <v>16.332592592592594</v>
      </c>
      <c r="U133">
        <f t="shared" si="15"/>
        <v>8.4832955859259265</v>
      </c>
      <c r="X133" s="9"/>
      <c r="Y133" s="21">
        <v>1.1805699999999999</v>
      </c>
      <c r="Z133" s="21">
        <v>15.5593</v>
      </c>
      <c r="AA133" s="21">
        <v>-1.29242E-2</v>
      </c>
      <c r="AB133" s="21">
        <v>123</v>
      </c>
      <c r="AC133" s="21">
        <v>1.18011</v>
      </c>
      <c r="AD133">
        <f t="shared" si="16"/>
        <v>15.955802469135801</v>
      </c>
      <c r="AE133">
        <f t="shared" si="17"/>
        <v>18.83694172098765</v>
      </c>
      <c r="AF133" s="9"/>
      <c r="AG133" s="21">
        <v>0.51940900000000001</v>
      </c>
      <c r="AH133" s="21">
        <v>19.378499999999999</v>
      </c>
      <c r="AI133" s="21">
        <v>-1.3384999999999999E-2</v>
      </c>
      <c r="AJ133" s="21">
        <v>123</v>
      </c>
      <c r="AK133" s="21">
        <v>0.51870700000000003</v>
      </c>
      <c r="AL133">
        <f t="shared" si="18"/>
        <v>16.52469135802469</v>
      </c>
      <c r="AM133">
        <f t="shared" si="19"/>
        <v>8.5830734135802462</v>
      </c>
      <c r="AP133" s="9"/>
      <c r="AQ133" s="21">
        <v>1.1805699999999999</v>
      </c>
      <c r="AR133" s="21">
        <v>24.895499999999998</v>
      </c>
      <c r="AS133" s="21">
        <v>-1.29578E-2</v>
      </c>
      <c r="AT133" s="21">
        <v>123</v>
      </c>
      <c r="AU133" s="21">
        <v>1.17981</v>
      </c>
      <c r="AV133">
        <f t="shared" si="20"/>
        <v>15.997283950617284</v>
      </c>
      <c r="AW133">
        <f t="shared" si="21"/>
        <v>18.885913513580245</v>
      </c>
      <c r="AX133" s="9"/>
      <c r="AY133" s="21">
        <v>0.51940900000000001</v>
      </c>
      <c r="AZ133" s="21">
        <v>28.714700000000001</v>
      </c>
      <c r="BA133" s="21">
        <v>-1.3339200000000001E-2</v>
      </c>
      <c r="BB133" s="21">
        <v>123</v>
      </c>
      <c r="BC133" s="21">
        <v>0.51870700000000003</v>
      </c>
      <c r="BD133">
        <f t="shared" si="22"/>
        <v>16.468148148148149</v>
      </c>
      <c r="BE133">
        <f t="shared" si="23"/>
        <v>8.5537043614814827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6.2701200000000004</v>
      </c>
      <c r="I134" s="21">
        <v>-1.26617E-2</v>
      </c>
      <c r="J134" s="21">
        <v>124</v>
      </c>
      <c r="K134" s="21">
        <v>1.17462</v>
      </c>
      <c r="L134">
        <f t="shared" si="12"/>
        <v>15.631728395061728</v>
      </c>
      <c r="M134">
        <f t="shared" si="13"/>
        <v>18.375721997530864</v>
      </c>
      <c r="N134" s="9"/>
      <c r="O134" s="21">
        <v>0.52444500000000005</v>
      </c>
      <c r="P134" s="21">
        <v>10.0893</v>
      </c>
      <c r="Q134" s="21">
        <v>-1.32324E-2</v>
      </c>
      <c r="R134" s="21">
        <v>124</v>
      </c>
      <c r="S134" s="21">
        <v>0.52386500000000003</v>
      </c>
      <c r="T134">
        <f t="shared" si="14"/>
        <v>16.336296296296297</v>
      </c>
      <c r="U134">
        <f t="shared" si="15"/>
        <v>8.5674889111111128</v>
      </c>
      <c r="X134" s="9"/>
      <c r="Y134" s="21">
        <v>1.17554</v>
      </c>
      <c r="Z134" s="21">
        <v>15.5693</v>
      </c>
      <c r="AA134" s="21">
        <v>-1.2936400000000001E-2</v>
      </c>
      <c r="AB134" s="21">
        <v>124</v>
      </c>
      <c r="AC134" s="21">
        <v>1.17462</v>
      </c>
      <c r="AD134">
        <f t="shared" si="16"/>
        <v>15.970864197530865</v>
      </c>
      <c r="AE134">
        <f t="shared" si="17"/>
        <v>18.774389698765432</v>
      </c>
      <c r="AF134" s="9"/>
      <c r="AG134" s="21">
        <v>0.52444500000000005</v>
      </c>
      <c r="AH134" s="21">
        <v>19.388500000000001</v>
      </c>
      <c r="AI134" s="21">
        <v>-1.3378900000000001E-2</v>
      </c>
      <c r="AJ134" s="21">
        <v>124</v>
      </c>
      <c r="AK134" s="21">
        <v>0.52380400000000005</v>
      </c>
      <c r="AL134">
        <f t="shared" si="18"/>
        <v>16.517160493827159</v>
      </c>
      <c r="AM134">
        <f t="shared" si="19"/>
        <v>8.6623422351851858</v>
      </c>
      <c r="AP134" s="9"/>
      <c r="AQ134" s="21">
        <v>1.17554</v>
      </c>
      <c r="AR134" s="21">
        <v>24.9056</v>
      </c>
      <c r="AS134" s="21">
        <v>-1.29608E-2</v>
      </c>
      <c r="AT134" s="21">
        <v>124</v>
      </c>
      <c r="AU134" s="21">
        <v>1.17401</v>
      </c>
      <c r="AV134">
        <f t="shared" si="20"/>
        <v>16.000987654320987</v>
      </c>
      <c r="AW134">
        <f t="shared" si="21"/>
        <v>18.809801027160493</v>
      </c>
      <c r="AX134" s="9"/>
      <c r="AY134" s="21">
        <v>0.52444500000000005</v>
      </c>
      <c r="AZ134" s="21">
        <v>28.724799999999998</v>
      </c>
      <c r="BA134" s="21">
        <v>-1.33423E-2</v>
      </c>
      <c r="BB134" s="21">
        <v>124</v>
      </c>
      <c r="BC134" s="21">
        <v>0.52374299999999996</v>
      </c>
      <c r="BD134">
        <f t="shared" si="22"/>
        <v>16.471975308641973</v>
      </c>
      <c r="BE134">
        <f t="shared" si="23"/>
        <v>8.6386450907407397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6.2801999999999998</v>
      </c>
      <c r="I135" s="21">
        <v>-1.26678E-2</v>
      </c>
      <c r="J135" s="21">
        <v>125</v>
      </c>
      <c r="K135" s="21">
        <v>1.17004</v>
      </c>
      <c r="L135">
        <f t="shared" si="12"/>
        <v>15.639259259259259</v>
      </c>
      <c r="M135">
        <f t="shared" si="13"/>
        <v>18.305752962962963</v>
      </c>
      <c r="N135" s="9"/>
      <c r="O135" s="21">
        <v>0.52947999999999995</v>
      </c>
      <c r="P135" s="21">
        <v>10.099399999999999</v>
      </c>
      <c r="Q135" s="21">
        <v>-1.32385E-2</v>
      </c>
      <c r="R135" s="21">
        <v>125</v>
      </c>
      <c r="S135" s="21">
        <v>0.52877799999999997</v>
      </c>
      <c r="T135">
        <f t="shared" si="14"/>
        <v>16.343827160493824</v>
      </c>
      <c r="U135">
        <f t="shared" si="15"/>
        <v>8.6537296049382686</v>
      </c>
      <c r="X135" s="9"/>
      <c r="Y135" s="21">
        <v>1.1705000000000001</v>
      </c>
      <c r="Z135" s="21">
        <v>15.5794</v>
      </c>
      <c r="AA135" s="21">
        <v>-1.2948599999999999E-2</v>
      </c>
      <c r="AB135" s="21">
        <v>125</v>
      </c>
      <c r="AC135" s="21">
        <v>1.16913</v>
      </c>
      <c r="AD135">
        <f t="shared" si="16"/>
        <v>15.985925925925924</v>
      </c>
      <c r="AE135">
        <f t="shared" si="17"/>
        <v>18.711526296296295</v>
      </c>
      <c r="AF135" s="9"/>
      <c r="AG135" s="21">
        <v>0.52947999999999995</v>
      </c>
      <c r="AH135" s="21">
        <v>19.398599999999998</v>
      </c>
      <c r="AI135" s="21">
        <v>-1.33667E-2</v>
      </c>
      <c r="AJ135" s="21">
        <v>125</v>
      </c>
      <c r="AK135" s="21">
        <v>0.528748</v>
      </c>
      <c r="AL135">
        <f t="shared" si="18"/>
        <v>16.502098765432098</v>
      </c>
      <c r="AM135">
        <f t="shared" si="19"/>
        <v>8.7375312543209862</v>
      </c>
      <c r="AP135" s="9"/>
      <c r="AQ135" s="21">
        <v>1.1705000000000001</v>
      </c>
      <c r="AR135" s="21">
        <v>24.915600000000001</v>
      </c>
      <c r="AS135" s="21">
        <v>-1.29608E-2</v>
      </c>
      <c r="AT135" s="21">
        <v>125</v>
      </c>
      <c r="AU135" s="21">
        <v>1.16913</v>
      </c>
      <c r="AV135">
        <f t="shared" si="20"/>
        <v>16.000987654320987</v>
      </c>
      <c r="AW135">
        <f t="shared" si="21"/>
        <v>18.729156049382716</v>
      </c>
      <c r="AX135" s="9"/>
      <c r="AY135" s="21">
        <v>0.52947999999999995</v>
      </c>
      <c r="AZ135" s="21">
        <v>28.7348</v>
      </c>
      <c r="BA135" s="21">
        <v>-1.3339200000000001E-2</v>
      </c>
      <c r="BB135" s="21">
        <v>125</v>
      </c>
      <c r="BC135" s="21">
        <v>0.52886999999999995</v>
      </c>
      <c r="BD135">
        <f t="shared" si="22"/>
        <v>16.468148148148149</v>
      </c>
      <c r="BE135">
        <f t="shared" si="23"/>
        <v>8.7195550814814808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6.2902699999999996</v>
      </c>
      <c r="I136" s="21">
        <v>-1.2674E-2</v>
      </c>
      <c r="J136" s="21">
        <v>126</v>
      </c>
      <c r="K136" s="21">
        <v>1.16455</v>
      </c>
      <c r="L136">
        <f t="shared" si="12"/>
        <v>15.646913580246911</v>
      </c>
      <c r="M136">
        <f t="shared" si="13"/>
        <v>18.236008370370367</v>
      </c>
      <c r="N136" s="9"/>
      <c r="O136" s="21">
        <v>0.53451499999999996</v>
      </c>
      <c r="P136" s="21">
        <v>10.109500000000001</v>
      </c>
      <c r="Q136" s="21">
        <v>-1.32263E-2</v>
      </c>
      <c r="R136" s="21">
        <v>126</v>
      </c>
      <c r="S136" s="21">
        <v>0.53384399999999999</v>
      </c>
      <c r="T136">
        <f t="shared" si="14"/>
        <v>16.328765432098766</v>
      </c>
      <c r="U136">
        <f t="shared" si="15"/>
        <v>8.7279700549382717</v>
      </c>
      <c r="X136" s="9"/>
      <c r="Y136" s="21">
        <v>1.16547</v>
      </c>
      <c r="Z136" s="21">
        <v>15.589499999999999</v>
      </c>
      <c r="AA136" s="21">
        <v>-1.29517E-2</v>
      </c>
      <c r="AB136" s="21">
        <v>126</v>
      </c>
      <c r="AC136" s="21">
        <v>1.16425</v>
      </c>
      <c r="AD136">
        <f t="shared" si="16"/>
        <v>15.989753086419752</v>
      </c>
      <c r="AE136">
        <f t="shared" si="17"/>
        <v>18.635577529629629</v>
      </c>
      <c r="AF136" s="9"/>
      <c r="AG136" s="21">
        <v>0.53451499999999996</v>
      </c>
      <c r="AH136" s="21">
        <v>19.4087</v>
      </c>
      <c r="AI136" s="21">
        <v>-1.3369799999999999E-2</v>
      </c>
      <c r="AJ136" s="21">
        <v>126</v>
      </c>
      <c r="AK136" s="21">
        <v>0.53381299999999998</v>
      </c>
      <c r="AL136">
        <f t="shared" si="18"/>
        <v>16.505925925925922</v>
      </c>
      <c r="AM136">
        <f t="shared" si="19"/>
        <v>8.8226649962962931</v>
      </c>
      <c r="AP136" s="9"/>
      <c r="AQ136" s="21">
        <v>1.16547</v>
      </c>
      <c r="AR136" s="21">
        <v>24.925699999999999</v>
      </c>
      <c r="AS136" s="21">
        <v>-1.29578E-2</v>
      </c>
      <c r="AT136" s="21">
        <v>126</v>
      </c>
      <c r="AU136" s="21">
        <v>1.16455</v>
      </c>
      <c r="AV136">
        <f t="shared" si="20"/>
        <v>15.997283950617284</v>
      </c>
      <c r="AW136">
        <f t="shared" si="21"/>
        <v>18.644354525925927</v>
      </c>
      <c r="AX136" s="9"/>
      <c r="AY136" s="21">
        <v>0.53451499999999996</v>
      </c>
      <c r="AZ136" s="21">
        <v>28.744900000000001</v>
      </c>
      <c r="BA136" s="21">
        <v>-1.3333100000000001E-2</v>
      </c>
      <c r="BB136" s="21">
        <v>126</v>
      </c>
      <c r="BC136" s="21">
        <v>0.53384399999999999</v>
      </c>
      <c r="BD136">
        <f t="shared" si="22"/>
        <v>16.460617283950615</v>
      </c>
      <c r="BE136">
        <f t="shared" si="23"/>
        <v>8.7984468475308617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6.3003400000000003</v>
      </c>
      <c r="I137" s="21">
        <v>-1.26801E-2</v>
      </c>
      <c r="J137" s="21">
        <v>127</v>
      </c>
      <c r="K137" s="21">
        <v>1.15906</v>
      </c>
      <c r="L137">
        <f t="shared" si="12"/>
        <v>15.654444444444444</v>
      </c>
      <c r="M137">
        <f t="shared" si="13"/>
        <v>18.165886966666665</v>
      </c>
      <c r="N137" s="9"/>
      <c r="O137" s="21">
        <v>0.539551</v>
      </c>
      <c r="P137" s="21">
        <v>10.1195</v>
      </c>
      <c r="Q137" s="21">
        <v>-1.32111E-2</v>
      </c>
      <c r="R137" s="21">
        <v>127</v>
      </c>
      <c r="S137" s="21">
        <v>0.53884900000000002</v>
      </c>
      <c r="T137">
        <f t="shared" si="14"/>
        <v>16.309999999999999</v>
      </c>
      <c r="U137">
        <f t="shared" si="15"/>
        <v>8.8000768100000002</v>
      </c>
      <c r="X137" s="9"/>
      <c r="Y137" s="21">
        <v>1.1604300000000001</v>
      </c>
      <c r="Z137" s="21">
        <v>15.599600000000001</v>
      </c>
      <c r="AA137" s="21">
        <v>-1.29547E-2</v>
      </c>
      <c r="AB137" s="21">
        <v>127</v>
      </c>
      <c r="AC137" s="21">
        <v>1.1599699999999999</v>
      </c>
      <c r="AD137">
        <f t="shared" si="16"/>
        <v>15.993456790123457</v>
      </c>
      <c r="AE137">
        <f t="shared" si="17"/>
        <v>18.559287062962962</v>
      </c>
      <c r="AF137" s="9"/>
      <c r="AG137" s="21">
        <v>0.539551</v>
      </c>
      <c r="AH137" s="21">
        <v>19.418700000000001</v>
      </c>
      <c r="AI137" s="21">
        <v>-1.3382E-2</v>
      </c>
      <c r="AJ137" s="21">
        <v>127</v>
      </c>
      <c r="AK137" s="21">
        <v>0.538879</v>
      </c>
      <c r="AL137">
        <f t="shared" si="18"/>
        <v>16.520987654320987</v>
      </c>
      <c r="AM137">
        <f t="shared" si="19"/>
        <v>8.9139154098765427</v>
      </c>
      <c r="AP137" s="9"/>
      <c r="AQ137" s="21">
        <v>1.1604300000000001</v>
      </c>
      <c r="AR137" s="21">
        <v>24.9358</v>
      </c>
      <c r="AS137" s="21">
        <v>-1.2976100000000001E-2</v>
      </c>
      <c r="AT137" s="21">
        <v>127</v>
      </c>
      <c r="AU137" s="21">
        <v>1.15906</v>
      </c>
      <c r="AV137">
        <f t="shared" si="20"/>
        <v>16.019876543209875</v>
      </c>
      <c r="AW137">
        <f t="shared" si="21"/>
        <v>18.589945337037037</v>
      </c>
      <c r="AX137" s="9"/>
      <c r="AY137" s="21">
        <v>0.539551</v>
      </c>
      <c r="AZ137" s="21">
        <v>28.754999999999999</v>
      </c>
      <c r="BA137" s="21">
        <v>-1.3333100000000001E-2</v>
      </c>
      <c r="BB137" s="21">
        <v>127</v>
      </c>
      <c r="BC137" s="21">
        <v>0.53881800000000002</v>
      </c>
      <c r="BD137">
        <f t="shared" si="22"/>
        <v>16.460617283950615</v>
      </c>
      <c r="BE137">
        <f t="shared" si="23"/>
        <v>8.8813425161728379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6.3104100000000001</v>
      </c>
      <c r="I138" s="21">
        <v>-1.2677000000000001E-2</v>
      </c>
      <c r="J138" s="21">
        <v>128</v>
      </c>
      <c r="K138" s="21">
        <v>1.1541699999999999</v>
      </c>
      <c r="L138">
        <f t="shared" si="12"/>
        <v>15.650617283950618</v>
      </c>
      <c r="M138">
        <f t="shared" si="13"/>
        <v>18.082723209876544</v>
      </c>
      <c r="N138" s="9"/>
      <c r="O138" s="21">
        <v>0.54458600000000001</v>
      </c>
      <c r="P138" s="21">
        <v>10.1296</v>
      </c>
      <c r="Q138" s="21">
        <v>-1.31989E-2</v>
      </c>
      <c r="R138" s="21">
        <v>128</v>
      </c>
      <c r="S138" s="21">
        <v>0.54391500000000004</v>
      </c>
      <c r="T138">
        <f t="shared" si="14"/>
        <v>16.294938271604938</v>
      </c>
      <c r="U138">
        <f t="shared" si="15"/>
        <v>8.8739952535802473</v>
      </c>
      <c r="X138" s="9"/>
      <c r="Y138" s="21">
        <v>1.1554</v>
      </c>
      <c r="Z138" s="21">
        <v>15.6096</v>
      </c>
      <c r="AA138" s="21">
        <v>-1.2970000000000001E-2</v>
      </c>
      <c r="AB138" s="21">
        <v>128</v>
      </c>
      <c r="AC138" s="21">
        <v>1.15387</v>
      </c>
      <c r="AD138">
        <f t="shared" si="16"/>
        <v>16.012345679012348</v>
      </c>
      <c r="AE138">
        <f t="shared" si="17"/>
        <v>18.500664197530867</v>
      </c>
      <c r="AF138" s="9"/>
      <c r="AG138" s="21">
        <v>0.54458600000000001</v>
      </c>
      <c r="AH138" s="21">
        <v>19.428799999999999</v>
      </c>
      <c r="AI138" s="21">
        <v>-1.33881E-2</v>
      </c>
      <c r="AJ138" s="21">
        <v>128</v>
      </c>
      <c r="AK138" s="21">
        <v>0.54391500000000004</v>
      </c>
      <c r="AL138">
        <f t="shared" si="18"/>
        <v>16.528518518518517</v>
      </c>
      <c r="AM138">
        <f t="shared" si="19"/>
        <v>9.001199785925925</v>
      </c>
      <c r="AP138" s="9"/>
      <c r="AQ138" s="21">
        <v>1.1554</v>
      </c>
      <c r="AR138" s="21">
        <v>24.945900000000002</v>
      </c>
      <c r="AS138" s="21">
        <v>-1.2985200000000001E-2</v>
      </c>
      <c r="AT138" s="21">
        <v>128</v>
      </c>
      <c r="AU138" s="21">
        <v>1.15448</v>
      </c>
      <c r="AV138">
        <f t="shared" si="20"/>
        <v>16.031111111111109</v>
      </c>
      <c r="AW138">
        <f t="shared" si="21"/>
        <v>18.522345777777776</v>
      </c>
      <c r="AX138" s="9"/>
      <c r="AY138" s="21">
        <v>0.54458600000000001</v>
      </c>
      <c r="AZ138" s="21">
        <v>28.765000000000001</v>
      </c>
      <c r="BA138" s="21">
        <v>-1.33209E-2</v>
      </c>
      <c r="BB138" s="21">
        <v>128</v>
      </c>
      <c r="BC138" s="21">
        <v>0.54394500000000001</v>
      </c>
      <c r="BD138">
        <f t="shared" si="22"/>
        <v>16.445555555555554</v>
      </c>
      <c r="BE138">
        <f t="shared" si="23"/>
        <v>8.9560193177777769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6.3204799999999999</v>
      </c>
      <c r="I139" s="21">
        <v>-1.26648E-2</v>
      </c>
      <c r="J139" s="21">
        <v>129</v>
      </c>
      <c r="K139" s="21">
        <v>1.1492899999999999</v>
      </c>
      <c r="L139">
        <f t="shared" si="12"/>
        <v>15.635555555555555</v>
      </c>
      <c r="M139">
        <f t="shared" si="13"/>
        <v>17.986517688888888</v>
      </c>
      <c r="N139" s="9"/>
      <c r="O139" s="21">
        <v>0.54962200000000005</v>
      </c>
      <c r="P139" s="21">
        <v>10.139699999999999</v>
      </c>
      <c r="Q139" s="21">
        <v>-1.31836E-2</v>
      </c>
      <c r="R139" s="21">
        <v>129</v>
      </c>
      <c r="S139" s="21">
        <v>0.54895000000000005</v>
      </c>
      <c r="T139">
        <f t="shared" si="14"/>
        <v>16.276049382716046</v>
      </c>
      <c r="U139">
        <f t="shared" si="15"/>
        <v>8.9456748138271589</v>
      </c>
      <c r="X139" s="9"/>
      <c r="Y139" s="21">
        <v>1.15036</v>
      </c>
      <c r="Z139" s="21">
        <v>15.6197</v>
      </c>
      <c r="AA139" s="21">
        <v>-1.2982199999999999E-2</v>
      </c>
      <c r="AB139" s="21">
        <v>129</v>
      </c>
      <c r="AC139" s="21">
        <v>1.1496</v>
      </c>
      <c r="AD139">
        <f t="shared" si="16"/>
        <v>16.027407407407406</v>
      </c>
      <c r="AE139">
        <f t="shared" si="17"/>
        <v>18.437288385185184</v>
      </c>
      <c r="AF139" s="9"/>
      <c r="AG139" s="21">
        <v>0.54962200000000005</v>
      </c>
      <c r="AH139" s="21">
        <v>19.4389</v>
      </c>
      <c r="AI139" s="21">
        <v>-1.3382E-2</v>
      </c>
      <c r="AJ139" s="21">
        <v>129</v>
      </c>
      <c r="AK139" s="21">
        <v>0.54895000000000005</v>
      </c>
      <c r="AL139">
        <f t="shared" si="18"/>
        <v>16.520987654320987</v>
      </c>
      <c r="AM139">
        <f t="shared" si="19"/>
        <v>9.0802982765432105</v>
      </c>
      <c r="AP139" s="9"/>
      <c r="AQ139" s="21">
        <v>1.15036</v>
      </c>
      <c r="AR139" s="21">
        <v>24.9559</v>
      </c>
      <c r="AS139" s="21">
        <v>-1.2985200000000001E-2</v>
      </c>
      <c r="AT139" s="21">
        <v>129</v>
      </c>
      <c r="AU139" s="21">
        <v>1.14899</v>
      </c>
      <c r="AV139">
        <f t="shared" si="20"/>
        <v>16.031111111111109</v>
      </c>
      <c r="AW139">
        <f t="shared" si="21"/>
        <v>18.441548977777774</v>
      </c>
      <c r="AX139" s="9"/>
      <c r="AY139" s="21">
        <v>0.54962200000000005</v>
      </c>
      <c r="AZ139" s="21">
        <v>28.775099999999998</v>
      </c>
      <c r="BA139" s="21">
        <v>-1.3317900000000001E-2</v>
      </c>
      <c r="BB139" s="21">
        <v>129</v>
      </c>
      <c r="BC139" s="21">
        <v>0.54898100000000005</v>
      </c>
      <c r="BD139">
        <f t="shared" si="22"/>
        <v>16.441851851851851</v>
      </c>
      <c r="BE139">
        <f t="shared" si="23"/>
        <v>9.0368034985185197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6.3305499999999997</v>
      </c>
      <c r="I140" s="21">
        <v>-1.2655599999999999E-2</v>
      </c>
      <c r="J140" s="21">
        <v>130</v>
      </c>
      <c r="K140" s="21">
        <v>1.1447099999999999</v>
      </c>
      <c r="L140">
        <f t="shared" ref="L140:L203" si="24">-I140/$F$2*1000</f>
        <v>15.624197530864196</v>
      </c>
      <c r="M140">
        <f t="shared" ref="M140:M203" si="25">L140*G140</f>
        <v>17.894705916049379</v>
      </c>
      <c r="N140" s="9"/>
      <c r="O140" s="21">
        <v>0.55465699999999996</v>
      </c>
      <c r="P140" s="21">
        <v>10.149699999999999</v>
      </c>
      <c r="Q140" s="21">
        <v>-1.31805E-2</v>
      </c>
      <c r="R140" s="21">
        <v>130</v>
      </c>
      <c r="S140" s="21">
        <v>0.55398599999999998</v>
      </c>
      <c r="T140">
        <f t="shared" ref="T140:T203" si="26">-Q140/$F$2*1000</f>
        <v>16.272222222222219</v>
      </c>
      <c r="U140">
        <f t="shared" ref="U140:U203" si="27">T140*O140</f>
        <v>9.0255019611111091</v>
      </c>
      <c r="X140" s="9"/>
      <c r="Y140" s="21">
        <v>1.1453199999999999</v>
      </c>
      <c r="Z140" s="21">
        <v>15.629799999999999</v>
      </c>
      <c r="AA140" s="21">
        <v>-1.29944E-2</v>
      </c>
      <c r="AB140" s="21">
        <v>130</v>
      </c>
      <c r="AC140" s="21">
        <v>1.1444099999999999</v>
      </c>
      <c r="AD140">
        <f t="shared" ref="AD140:AD203" si="28">-AA140/$F$2*1000</f>
        <v>16.042469135802467</v>
      </c>
      <c r="AE140">
        <f t="shared" ref="AE140:AE203" si="29">AD140*Y140</f>
        <v>18.373760750617279</v>
      </c>
      <c r="AF140" s="9"/>
      <c r="AG140" s="21">
        <v>0.55465699999999996</v>
      </c>
      <c r="AH140" s="21">
        <v>19.449000000000002</v>
      </c>
      <c r="AI140" s="21">
        <v>-1.3378900000000001E-2</v>
      </c>
      <c r="AJ140" s="21">
        <v>130</v>
      </c>
      <c r="AK140" s="21">
        <v>0.55398599999999998</v>
      </c>
      <c r="AL140">
        <f t="shared" ref="AL140:AL203" si="30">-AI140/$F$2*1000</f>
        <v>16.517160493827159</v>
      </c>
      <c r="AM140">
        <f t="shared" ref="AM140:AM203" si="31">AL140*AG140</f>
        <v>9.1613586880246896</v>
      </c>
      <c r="AP140" s="9"/>
      <c r="AQ140" s="21">
        <v>1.1453199999999999</v>
      </c>
      <c r="AR140" s="21">
        <v>24.966000000000001</v>
      </c>
      <c r="AS140" s="21">
        <v>-1.2991300000000001E-2</v>
      </c>
      <c r="AT140" s="21">
        <v>130</v>
      </c>
      <c r="AU140" s="21">
        <v>1.1440999999999999</v>
      </c>
      <c r="AV140">
        <f t="shared" ref="AV140:AV203" si="32">-AS140/$F$2*1000</f>
        <v>16.038641975308643</v>
      </c>
      <c r="AW140">
        <f t="shared" ref="AW140:AW203" si="33">AV140*AQ140</f>
        <v>18.369377427160494</v>
      </c>
      <c r="AX140" s="9"/>
      <c r="AY140" s="21">
        <v>0.55465699999999996</v>
      </c>
      <c r="AZ140" s="21">
        <v>28.7852</v>
      </c>
      <c r="BA140" s="21">
        <v>-1.33057E-2</v>
      </c>
      <c r="BB140" s="21">
        <v>130</v>
      </c>
      <c r="BC140" s="21">
        <v>0.55383300000000002</v>
      </c>
      <c r="BD140">
        <f t="shared" ref="BD140:BD203" si="34">-BA140/$F$2*1000</f>
        <v>16.42679012345679</v>
      </c>
      <c r="BE140">
        <f t="shared" ref="BE140:BE203" si="35">BD140*AY140</f>
        <v>9.1112341295061725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6.3406200000000004</v>
      </c>
      <c r="I141" s="21">
        <v>-1.26526E-2</v>
      </c>
      <c r="J141" s="21">
        <v>131</v>
      </c>
      <c r="K141" s="21">
        <v>1.1392199999999999</v>
      </c>
      <c r="L141">
        <f t="shared" si="24"/>
        <v>15.620493827160493</v>
      </c>
      <c r="M141">
        <f t="shared" si="25"/>
        <v>17.81189290617284</v>
      </c>
      <c r="N141" s="9"/>
      <c r="O141" s="21">
        <v>0.55969199999999997</v>
      </c>
      <c r="P141" s="21">
        <v>10.159800000000001</v>
      </c>
      <c r="Q141" s="21">
        <v>-1.31866E-2</v>
      </c>
      <c r="R141" s="21">
        <v>131</v>
      </c>
      <c r="S141" s="21">
        <v>0.55898999999999999</v>
      </c>
      <c r="T141">
        <f t="shared" si="26"/>
        <v>16.279753086419749</v>
      </c>
      <c r="U141">
        <f t="shared" si="27"/>
        <v>9.111647564444441</v>
      </c>
      <c r="X141" s="9"/>
      <c r="Y141" s="21">
        <v>1.14029</v>
      </c>
      <c r="Z141" s="21">
        <v>15.639799999999999</v>
      </c>
      <c r="AA141" s="21">
        <v>-1.2997399999999999E-2</v>
      </c>
      <c r="AB141" s="21">
        <v>131</v>
      </c>
      <c r="AC141" s="21">
        <v>1.1395299999999999</v>
      </c>
      <c r="AD141">
        <f t="shared" si="28"/>
        <v>16.04617283950617</v>
      </c>
      <c r="AE141">
        <f t="shared" si="29"/>
        <v>18.29729042716049</v>
      </c>
      <c r="AF141" s="9"/>
      <c r="AG141" s="21">
        <v>0.55969199999999997</v>
      </c>
      <c r="AH141" s="21">
        <v>19.459</v>
      </c>
      <c r="AI141" s="21">
        <v>-1.33759E-2</v>
      </c>
      <c r="AJ141" s="21">
        <v>131</v>
      </c>
      <c r="AK141" s="21">
        <v>0.55905199999999999</v>
      </c>
      <c r="AL141">
        <f t="shared" si="30"/>
        <v>16.513456790123456</v>
      </c>
      <c r="AM141">
        <f t="shared" si="31"/>
        <v>9.2424496577777777</v>
      </c>
      <c r="AP141" s="9"/>
      <c r="AQ141" s="21">
        <v>1.14029</v>
      </c>
      <c r="AR141" s="21">
        <v>24.976099999999999</v>
      </c>
      <c r="AS141" s="21">
        <v>-1.2997399999999999E-2</v>
      </c>
      <c r="AT141" s="21">
        <v>131</v>
      </c>
      <c r="AU141" s="21">
        <v>1.1389199999999999</v>
      </c>
      <c r="AV141">
        <f t="shared" si="32"/>
        <v>16.04617283950617</v>
      </c>
      <c r="AW141">
        <f t="shared" si="33"/>
        <v>18.29729042716049</v>
      </c>
      <c r="AX141" s="9"/>
      <c r="AY141" s="21">
        <v>0.55969199999999997</v>
      </c>
      <c r="AZ141" s="21">
        <v>28.795300000000001</v>
      </c>
      <c r="BA141" s="21">
        <v>-1.3302599999999999E-2</v>
      </c>
      <c r="BB141" s="21">
        <v>131</v>
      </c>
      <c r="BC141" s="21">
        <v>0.55902099999999999</v>
      </c>
      <c r="BD141">
        <f t="shared" si="34"/>
        <v>16.422962962962963</v>
      </c>
      <c r="BE141">
        <f t="shared" si="35"/>
        <v>9.1918009866666655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6.3506900000000002</v>
      </c>
      <c r="I142" s="21">
        <v>-1.2655599999999999E-2</v>
      </c>
      <c r="J142" s="21">
        <v>132</v>
      </c>
      <c r="K142" s="21">
        <v>1.1343399999999999</v>
      </c>
      <c r="L142">
        <f t="shared" si="24"/>
        <v>15.624197530864196</v>
      </c>
      <c r="M142">
        <f t="shared" si="25"/>
        <v>17.737370246913581</v>
      </c>
      <c r="N142" s="9"/>
      <c r="O142" s="21">
        <v>0.56472800000000001</v>
      </c>
      <c r="P142" s="21">
        <v>10.1699</v>
      </c>
      <c r="Q142" s="21">
        <v>-1.31897E-2</v>
      </c>
      <c r="R142" s="21">
        <v>132</v>
      </c>
      <c r="S142" s="21">
        <v>0.56408700000000001</v>
      </c>
      <c r="T142">
        <f t="shared" si="26"/>
        <v>16.28358024691358</v>
      </c>
      <c r="U142">
        <f t="shared" si="27"/>
        <v>9.1957937056790122</v>
      </c>
      <c r="X142" s="9"/>
      <c r="Y142" s="21">
        <v>1.1352500000000001</v>
      </c>
      <c r="Z142" s="21">
        <v>15.649900000000001</v>
      </c>
      <c r="AA142" s="21">
        <v>-1.3003499999999999E-2</v>
      </c>
      <c r="AB142" s="21">
        <v>132</v>
      </c>
      <c r="AC142" s="21">
        <v>1.1343399999999999</v>
      </c>
      <c r="AD142">
        <f t="shared" si="28"/>
        <v>16.0537037037037</v>
      </c>
      <c r="AE142">
        <f t="shared" si="29"/>
        <v>18.224967129629626</v>
      </c>
      <c r="AF142" s="9"/>
      <c r="AG142" s="21">
        <v>0.56472800000000001</v>
      </c>
      <c r="AH142" s="21">
        <v>19.469100000000001</v>
      </c>
      <c r="AI142" s="21">
        <v>-1.33759E-2</v>
      </c>
      <c r="AJ142" s="21">
        <v>132</v>
      </c>
      <c r="AK142" s="21">
        <v>0.564056</v>
      </c>
      <c r="AL142">
        <f t="shared" si="30"/>
        <v>16.513456790123456</v>
      </c>
      <c r="AM142">
        <f t="shared" si="31"/>
        <v>9.3256114261728396</v>
      </c>
      <c r="AP142" s="9"/>
      <c r="AQ142" s="21">
        <v>1.1352500000000001</v>
      </c>
      <c r="AR142" s="21">
        <v>24.9861</v>
      </c>
      <c r="AS142" s="21">
        <v>-1.3003499999999999E-2</v>
      </c>
      <c r="AT142" s="21">
        <v>132</v>
      </c>
      <c r="AU142" s="21">
        <v>1.1343399999999999</v>
      </c>
      <c r="AV142">
        <f t="shared" si="32"/>
        <v>16.0537037037037</v>
      </c>
      <c r="AW142">
        <f t="shared" si="33"/>
        <v>18.224967129629626</v>
      </c>
      <c r="AX142" s="9"/>
      <c r="AY142" s="21">
        <v>0.56472800000000001</v>
      </c>
      <c r="AZ142" s="21">
        <v>28.805299999999999</v>
      </c>
      <c r="BA142" s="21">
        <v>-1.3317900000000001E-2</v>
      </c>
      <c r="BB142" s="21">
        <v>132</v>
      </c>
      <c r="BC142" s="21">
        <v>0.56402600000000003</v>
      </c>
      <c r="BD142">
        <f t="shared" si="34"/>
        <v>16.441851851851851</v>
      </c>
      <c r="BE142">
        <f t="shared" si="35"/>
        <v>9.2851741125925926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6.36076</v>
      </c>
      <c r="I143" s="21">
        <v>-1.26617E-2</v>
      </c>
      <c r="J143" s="21">
        <v>133</v>
      </c>
      <c r="K143" s="21">
        <v>1.1294599999999999</v>
      </c>
      <c r="L143">
        <f t="shared" si="24"/>
        <v>15.631728395061728</v>
      </c>
      <c r="M143">
        <f t="shared" si="25"/>
        <v>17.667292066666665</v>
      </c>
      <c r="N143" s="9"/>
      <c r="O143" s="21">
        <v>0.56976300000000002</v>
      </c>
      <c r="P143" s="21">
        <v>10.18</v>
      </c>
      <c r="Q143" s="21">
        <v>-1.31897E-2</v>
      </c>
      <c r="R143" s="21">
        <v>133</v>
      </c>
      <c r="S143" s="21">
        <v>0.56915300000000002</v>
      </c>
      <c r="T143">
        <f t="shared" si="26"/>
        <v>16.28358024691358</v>
      </c>
      <c r="U143">
        <f t="shared" si="27"/>
        <v>9.2777815322222228</v>
      </c>
      <c r="X143" s="9"/>
      <c r="Y143" s="21">
        <v>1.13022</v>
      </c>
      <c r="Z143" s="21">
        <v>15.66</v>
      </c>
      <c r="AA143" s="21">
        <v>-1.2997399999999999E-2</v>
      </c>
      <c r="AB143" s="21">
        <v>133</v>
      </c>
      <c r="AC143" s="21">
        <v>1.1291500000000001</v>
      </c>
      <c r="AD143">
        <f t="shared" si="28"/>
        <v>16.04617283950617</v>
      </c>
      <c r="AE143">
        <f t="shared" si="29"/>
        <v>18.135705466666664</v>
      </c>
      <c r="AF143" s="9"/>
      <c r="AG143" s="21">
        <v>0.56976300000000002</v>
      </c>
      <c r="AH143" s="21">
        <v>19.479199999999999</v>
      </c>
      <c r="AI143" s="21">
        <v>-1.3372800000000001E-2</v>
      </c>
      <c r="AJ143" s="21">
        <v>133</v>
      </c>
      <c r="AK143" s="21">
        <v>0.56903099999999995</v>
      </c>
      <c r="AL143">
        <f t="shared" si="30"/>
        <v>16.509629629629632</v>
      </c>
      <c r="AM143">
        <f t="shared" si="31"/>
        <v>9.4065761066666678</v>
      </c>
      <c r="AP143" s="9"/>
      <c r="AQ143" s="21">
        <v>1.13022</v>
      </c>
      <c r="AR143" s="21">
        <v>24.996200000000002</v>
      </c>
      <c r="AS143" s="21">
        <v>-1.30157E-2</v>
      </c>
      <c r="AT143" s="21">
        <v>133</v>
      </c>
      <c r="AU143" s="21">
        <v>1.1291500000000001</v>
      </c>
      <c r="AV143">
        <f t="shared" si="32"/>
        <v>16.068765432098765</v>
      </c>
      <c r="AW143">
        <f t="shared" si="33"/>
        <v>18.161240066666664</v>
      </c>
      <c r="AX143" s="9"/>
      <c r="AY143" s="21">
        <v>0.56976300000000002</v>
      </c>
      <c r="AZ143" s="21">
        <v>28.8154</v>
      </c>
      <c r="BA143" s="21">
        <v>-1.3333100000000001E-2</v>
      </c>
      <c r="BB143" s="21">
        <v>133</v>
      </c>
      <c r="BC143" s="21">
        <v>0.56906100000000004</v>
      </c>
      <c r="BD143">
        <f t="shared" si="34"/>
        <v>16.460617283950615</v>
      </c>
      <c r="BE143">
        <f t="shared" si="35"/>
        <v>9.378650685555554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6.3708299999999998</v>
      </c>
      <c r="I144" s="21">
        <v>-1.26648E-2</v>
      </c>
      <c r="J144" s="21">
        <v>134</v>
      </c>
      <c r="K144" s="21">
        <v>1.1239600000000001</v>
      </c>
      <c r="L144">
        <f t="shared" si="24"/>
        <v>15.635555555555555</v>
      </c>
      <c r="M144">
        <f t="shared" si="25"/>
        <v>17.592814400000002</v>
      </c>
      <c r="N144" s="9"/>
      <c r="O144" s="21">
        <v>0.57479899999999995</v>
      </c>
      <c r="P144" s="21">
        <v>10.19</v>
      </c>
      <c r="Q144" s="21">
        <v>-1.31927E-2</v>
      </c>
      <c r="R144" s="21">
        <v>134</v>
      </c>
      <c r="S144" s="21">
        <v>0.57406599999999997</v>
      </c>
      <c r="T144">
        <f t="shared" si="26"/>
        <v>16.287283950617283</v>
      </c>
      <c r="U144">
        <f t="shared" si="27"/>
        <v>9.3619145275308622</v>
      </c>
      <c r="X144" s="9"/>
      <c r="Y144" s="21">
        <v>1.1251800000000001</v>
      </c>
      <c r="Z144" s="21">
        <v>15.6701</v>
      </c>
      <c r="AA144" s="21">
        <v>-1.2997399999999999E-2</v>
      </c>
      <c r="AB144" s="21">
        <v>134</v>
      </c>
      <c r="AC144" s="21">
        <v>1.1248800000000001</v>
      </c>
      <c r="AD144">
        <f t="shared" si="28"/>
        <v>16.04617283950617</v>
      </c>
      <c r="AE144">
        <f t="shared" si="29"/>
        <v>18.054832755555552</v>
      </c>
      <c r="AF144" s="9"/>
      <c r="AG144" s="21">
        <v>0.57479899999999995</v>
      </c>
      <c r="AH144" s="21">
        <v>19.4892</v>
      </c>
      <c r="AI144" s="21">
        <v>-1.33667E-2</v>
      </c>
      <c r="AJ144" s="21">
        <v>134</v>
      </c>
      <c r="AK144" s="21">
        <v>0.57406599999999997</v>
      </c>
      <c r="AL144">
        <f t="shared" si="30"/>
        <v>16.502098765432098</v>
      </c>
      <c r="AM144">
        <f t="shared" si="31"/>
        <v>9.4853898682716036</v>
      </c>
      <c r="AP144" s="9"/>
      <c r="AQ144" s="21">
        <v>1.1251800000000001</v>
      </c>
      <c r="AR144" s="21">
        <v>25.0063</v>
      </c>
      <c r="AS144" s="21">
        <v>-1.3030999999999999E-2</v>
      </c>
      <c r="AT144" s="21">
        <v>134</v>
      </c>
      <c r="AU144" s="21">
        <v>1.1239600000000001</v>
      </c>
      <c r="AV144">
        <f t="shared" si="32"/>
        <v>16.087654320987653</v>
      </c>
      <c r="AW144">
        <f t="shared" si="33"/>
        <v>18.101506888888888</v>
      </c>
      <c r="AX144" s="9"/>
      <c r="AY144" s="21">
        <v>0.57479899999999995</v>
      </c>
      <c r="AZ144" s="21">
        <v>28.825500000000002</v>
      </c>
      <c r="BA144" s="21">
        <v>-1.33423E-2</v>
      </c>
      <c r="BB144" s="21">
        <v>134</v>
      </c>
      <c r="BC144" s="21">
        <v>0.57403599999999999</v>
      </c>
      <c r="BD144">
        <f t="shared" si="34"/>
        <v>16.471975308641973</v>
      </c>
      <c r="BE144">
        <f t="shared" si="35"/>
        <v>9.4680749354320959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6.3809100000000001</v>
      </c>
      <c r="I145" s="21">
        <v>-1.26648E-2</v>
      </c>
      <c r="J145" s="21">
        <v>135</v>
      </c>
      <c r="K145" s="21">
        <v>1.11877</v>
      </c>
      <c r="L145">
        <f t="shared" si="24"/>
        <v>15.635555555555555</v>
      </c>
      <c r="M145">
        <f t="shared" si="25"/>
        <v>17.514167555555556</v>
      </c>
      <c r="N145" s="9"/>
      <c r="O145" s="21">
        <v>0.57983399999999996</v>
      </c>
      <c r="P145" s="21">
        <v>10.200100000000001</v>
      </c>
      <c r="Q145" s="21">
        <v>-1.31927E-2</v>
      </c>
      <c r="R145" s="21">
        <v>135</v>
      </c>
      <c r="S145" s="21">
        <v>0.57910200000000001</v>
      </c>
      <c r="T145">
        <f t="shared" si="26"/>
        <v>16.287283950617283</v>
      </c>
      <c r="U145">
        <f t="shared" si="27"/>
        <v>9.4439210022222202</v>
      </c>
      <c r="X145" s="9"/>
      <c r="Y145" s="21">
        <v>1.12015</v>
      </c>
      <c r="Z145" s="21">
        <v>15.680099999999999</v>
      </c>
      <c r="AA145" s="21">
        <v>-1.30157E-2</v>
      </c>
      <c r="AB145" s="21">
        <v>135</v>
      </c>
      <c r="AC145" s="21">
        <v>1.1200000000000001</v>
      </c>
      <c r="AD145">
        <f t="shared" si="28"/>
        <v>16.068765432098765</v>
      </c>
      <c r="AE145">
        <f t="shared" si="29"/>
        <v>17.999427598765433</v>
      </c>
      <c r="AF145" s="9"/>
      <c r="AG145" s="21">
        <v>0.57983399999999996</v>
      </c>
      <c r="AH145" s="21">
        <v>19.499300000000002</v>
      </c>
      <c r="AI145" s="21">
        <v>-1.33636E-2</v>
      </c>
      <c r="AJ145" s="21">
        <v>135</v>
      </c>
      <c r="AK145" s="21">
        <v>0.57913199999999998</v>
      </c>
      <c r="AL145">
        <f t="shared" si="30"/>
        <v>16.498271604938271</v>
      </c>
      <c r="AM145">
        <f t="shared" si="31"/>
        <v>9.5662588177777774</v>
      </c>
      <c r="AP145" s="9"/>
      <c r="AQ145" s="21">
        <v>1.12015</v>
      </c>
      <c r="AR145" s="21">
        <v>25.016400000000001</v>
      </c>
      <c r="AS145" s="21">
        <v>-1.30432E-2</v>
      </c>
      <c r="AT145" s="21">
        <v>135</v>
      </c>
      <c r="AU145" s="21">
        <v>1.1190800000000001</v>
      </c>
      <c r="AV145">
        <f t="shared" si="32"/>
        <v>16.102716049382714</v>
      </c>
      <c r="AW145">
        <f t="shared" si="33"/>
        <v>18.037457382716045</v>
      </c>
      <c r="AX145" s="9"/>
      <c r="AY145" s="21">
        <v>0.57983399999999996</v>
      </c>
      <c r="AZ145" s="21">
        <v>28.8355</v>
      </c>
      <c r="BA145" s="21">
        <v>-1.3336199999999999E-2</v>
      </c>
      <c r="BB145" s="21">
        <v>135</v>
      </c>
      <c r="BC145" s="21">
        <v>0.57916299999999998</v>
      </c>
      <c r="BD145">
        <f t="shared" si="34"/>
        <v>16.464444444444442</v>
      </c>
      <c r="BE145">
        <f t="shared" si="35"/>
        <v>9.5466446799999982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6.3909799999999999</v>
      </c>
      <c r="I146" s="21">
        <v>-1.26648E-2</v>
      </c>
      <c r="J146" s="21">
        <v>136</v>
      </c>
      <c r="K146" s="21">
        <v>1.1135900000000001</v>
      </c>
      <c r="L146">
        <f t="shared" si="24"/>
        <v>15.635555555555555</v>
      </c>
      <c r="M146">
        <f t="shared" si="25"/>
        <v>17.435364355555556</v>
      </c>
      <c r="N146" s="9"/>
      <c r="O146" s="21">
        <v>0.58486899999999997</v>
      </c>
      <c r="P146" s="21">
        <v>10.2102</v>
      </c>
      <c r="Q146" s="21">
        <v>-1.31805E-2</v>
      </c>
      <c r="R146" s="21">
        <v>136</v>
      </c>
      <c r="S146" s="21">
        <v>0.58413700000000002</v>
      </c>
      <c r="T146">
        <f t="shared" si="26"/>
        <v>16.272222222222219</v>
      </c>
      <c r="U146">
        <f t="shared" si="27"/>
        <v>9.5171183388888867</v>
      </c>
      <c r="X146" s="9"/>
      <c r="Y146" s="21">
        <v>1.11511</v>
      </c>
      <c r="Z146" s="21">
        <v>15.690200000000001</v>
      </c>
      <c r="AA146" s="21">
        <v>-1.3018800000000001E-2</v>
      </c>
      <c r="AB146" s="21">
        <v>136</v>
      </c>
      <c r="AC146" s="21">
        <v>1.1145</v>
      </c>
      <c r="AD146">
        <f t="shared" si="28"/>
        <v>16.072592592592592</v>
      </c>
      <c r="AE146">
        <f t="shared" si="29"/>
        <v>17.922708725925926</v>
      </c>
      <c r="AF146" s="9"/>
      <c r="AG146" s="21">
        <v>0.58486899999999997</v>
      </c>
      <c r="AH146" s="21">
        <v>19.509399999999999</v>
      </c>
      <c r="AI146" s="21">
        <v>-1.33575E-2</v>
      </c>
      <c r="AJ146" s="21">
        <v>136</v>
      </c>
      <c r="AK146" s="21">
        <v>0.58410600000000001</v>
      </c>
      <c r="AL146">
        <f t="shared" si="30"/>
        <v>16.49074074074074</v>
      </c>
      <c r="AM146">
        <f t="shared" si="31"/>
        <v>9.6449230462962952</v>
      </c>
      <c r="AP146" s="9"/>
      <c r="AQ146" s="21">
        <v>1.11511</v>
      </c>
      <c r="AR146" s="21">
        <v>25.026399999999999</v>
      </c>
      <c r="AS146" s="21">
        <v>-1.3058500000000001E-2</v>
      </c>
      <c r="AT146" s="21">
        <v>136</v>
      </c>
      <c r="AU146" s="21">
        <v>1.11389</v>
      </c>
      <c r="AV146">
        <f t="shared" si="32"/>
        <v>16.121604938271602</v>
      </c>
      <c r="AW146">
        <f t="shared" si="33"/>
        <v>17.977362882716047</v>
      </c>
      <c r="AX146" s="9"/>
      <c r="AY146" s="21">
        <v>0.58486899999999997</v>
      </c>
      <c r="AZ146" s="21">
        <v>28.845600000000001</v>
      </c>
      <c r="BA146" s="21">
        <v>-1.3336199999999999E-2</v>
      </c>
      <c r="BB146" s="21">
        <v>136</v>
      </c>
      <c r="BC146" s="21">
        <v>0.58413700000000002</v>
      </c>
      <c r="BD146">
        <f t="shared" si="34"/>
        <v>16.464444444444442</v>
      </c>
      <c r="BE146">
        <f t="shared" si="35"/>
        <v>9.6295431577777766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6.4010499999999997</v>
      </c>
      <c r="I147" s="21">
        <v>-1.2674E-2</v>
      </c>
      <c r="J147" s="21">
        <v>137</v>
      </c>
      <c r="K147" s="21">
        <v>1.10931</v>
      </c>
      <c r="L147">
        <f t="shared" si="24"/>
        <v>15.646913580246911</v>
      </c>
      <c r="M147">
        <f t="shared" si="25"/>
        <v>17.369325827160491</v>
      </c>
      <c r="N147" s="9"/>
      <c r="O147" s="21">
        <v>0.58990500000000001</v>
      </c>
      <c r="P147" s="21">
        <v>10.2202</v>
      </c>
      <c r="Q147" s="21">
        <v>-1.31775E-2</v>
      </c>
      <c r="R147" s="21">
        <v>137</v>
      </c>
      <c r="S147" s="21">
        <v>0.58926400000000001</v>
      </c>
      <c r="T147">
        <f t="shared" si="26"/>
        <v>16.268518518518519</v>
      </c>
      <c r="U147">
        <f t="shared" si="27"/>
        <v>9.5968804166666679</v>
      </c>
      <c r="X147" s="9"/>
      <c r="Y147" s="21">
        <v>1.11008</v>
      </c>
      <c r="Z147" s="21">
        <v>15.7003</v>
      </c>
      <c r="AA147" s="21">
        <v>-1.3028E-2</v>
      </c>
      <c r="AB147" s="21">
        <v>137</v>
      </c>
      <c r="AC147" s="21">
        <v>1.1087</v>
      </c>
      <c r="AD147">
        <f t="shared" si="28"/>
        <v>16.08395061728395</v>
      </c>
      <c r="AE147">
        <f t="shared" si="29"/>
        <v>17.854471901234568</v>
      </c>
      <c r="AF147" s="9"/>
      <c r="AG147" s="21">
        <v>0.58990500000000001</v>
      </c>
      <c r="AH147" s="21">
        <v>19.519500000000001</v>
      </c>
      <c r="AI147" s="21">
        <v>-1.33545E-2</v>
      </c>
      <c r="AJ147" s="21">
        <v>137</v>
      </c>
      <c r="AK147" s="21">
        <v>0.58926400000000001</v>
      </c>
      <c r="AL147">
        <f t="shared" si="30"/>
        <v>16.487037037037037</v>
      </c>
      <c r="AM147">
        <f t="shared" si="31"/>
        <v>9.7257855833333338</v>
      </c>
      <c r="AP147" s="9"/>
      <c r="AQ147" s="21">
        <v>1.11008</v>
      </c>
      <c r="AR147" s="21">
        <v>25.0365</v>
      </c>
      <c r="AS147" s="21">
        <v>-1.30676E-2</v>
      </c>
      <c r="AT147" s="21">
        <v>137</v>
      </c>
      <c r="AU147" s="21">
        <v>1.1087</v>
      </c>
      <c r="AV147">
        <f t="shared" si="32"/>
        <v>16.132839506172839</v>
      </c>
      <c r="AW147">
        <f t="shared" si="33"/>
        <v>17.908742479012346</v>
      </c>
      <c r="AX147" s="9"/>
      <c r="AY147" s="21">
        <v>0.58990500000000001</v>
      </c>
      <c r="AZ147" s="21">
        <v>28.855699999999999</v>
      </c>
      <c r="BA147" s="21">
        <v>-1.3339200000000001E-2</v>
      </c>
      <c r="BB147" s="21">
        <v>137</v>
      </c>
      <c r="BC147" s="21">
        <v>0.58923300000000001</v>
      </c>
      <c r="BD147">
        <f t="shared" si="34"/>
        <v>16.468148148148149</v>
      </c>
      <c r="BE147">
        <f t="shared" si="35"/>
        <v>9.7146429333333337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6.4111200000000004</v>
      </c>
      <c r="I148" s="21">
        <v>-1.26862E-2</v>
      </c>
      <c r="J148" s="21">
        <v>138</v>
      </c>
      <c r="K148" s="21">
        <v>1.10382</v>
      </c>
      <c r="L148">
        <f t="shared" si="24"/>
        <v>15.661975308641974</v>
      </c>
      <c r="M148">
        <f t="shared" si="25"/>
        <v>17.307109195061727</v>
      </c>
      <c r="N148" s="9"/>
      <c r="O148" s="21">
        <v>0.59494000000000002</v>
      </c>
      <c r="P148" s="21">
        <v>10.2303</v>
      </c>
      <c r="Q148" s="21">
        <v>-1.3174399999999999E-2</v>
      </c>
      <c r="R148" s="21">
        <v>138</v>
      </c>
      <c r="S148" s="21">
        <v>0.59423800000000004</v>
      </c>
      <c r="T148">
        <f t="shared" si="26"/>
        <v>16.264691358024692</v>
      </c>
      <c r="U148">
        <f t="shared" si="27"/>
        <v>9.6765154765432104</v>
      </c>
      <c r="X148" s="9"/>
      <c r="Y148" s="21">
        <v>1.10504</v>
      </c>
      <c r="Z148" s="21">
        <v>15.7103</v>
      </c>
      <c r="AA148" s="21">
        <v>-1.30432E-2</v>
      </c>
      <c r="AB148" s="21">
        <v>138</v>
      </c>
      <c r="AC148" s="21">
        <v>1.1041300000000001</v>
      </c>
      <c r="AD148">
        <f t="shared" si="28"/>
        <v>16.102716049382714</v>
      </c>
      <c r="AE148">
        <f t="shared" si="29"/>
        <v>17.794145343209873</v>
      </c>
      <c r="AF148" s="9"/>
      <c r="AG148" s="21">
        <v>0.59494000000000002</v>
      </c>
      <c r="AH148" s="21">
        <v>19.529499999999999</v>
      </c>
      <c r="AI148" s="21">
        <v>-1.3351399999999999E-2</v>
      </c>
      <c r="AJ148" s="21">
        <v>138</v>
      </c>
      <c r="AK148" s="21">
        <v>0.59420799999999996</v>
      </c>
      <c r="AL148">
        <f t="shared" si="30"/>
        <v>16.483209876543206</v>
      </c>
      <c r="AM148">
        <f t="shared" si="31"/>
        <v>9.8065208839506148</v>
      </c>
      <c r="AP148" s="9"/>
      <c r="AQ148" s="21">
        <v>1.10504</v>
      </c>
      <c r="AR148" s="21">
        <v>25.046600000000002</v>
      </c>
      <c r="AS148" s="21">
        <v>-1.3064600000000001E-2</v>
      </c>
      <c r="AT148" s="21">
        <v>138</v>
      </c>
      <c r="AU148" s="21">
        <v>1.10443</v>
      </c>
      <c r="AV148">
        <f t="shared" si="32"/>
        <v>16.129135802469136</v>
      </c>
      <c r="AW148">
        <f t="shared" si="33"/>
        <v>17.823340227160493</v>
      </c>
      <c r="AX148" s="9"/>
      <c r="AY148" s="21">
        <v>0.59494000000000002</v>
      </c>
      <c r="AZ148" s="21">
        <v>28.8658</v>
      </c>
      <c r="BA148" s="21">
        <v>-1.3336199999999999E-2</v>
      </c>
      <c r="BB148" s="21">
        <v>138</v>
      </c>
      <c r="BC148" s="21">
        <v>0.59423800000000004</v>
      </c>
      <c r="BD148">
        <f t="shared" si="34"/>
        <v>16.464444444444442</v>
      </c>
      <c r="BE148">
        <f t="shared" si="35"/>
        <v>9.7953565777777776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6.4211900000000002</v>
      </c>
      <c r="I149" s="21">
        <v>-1.26923E-2</v>
      </c>
      <c r="J149" s="21">
        <v>139</v>
      </c>
      <c r="K149" s="21">
        <v>1.09863</v>
      </c>
      <c r="L149">
        <f t="shared" si="24"/>
        <v>15.669506172839506</v>
      </c>
      <c r="M149">
        <f t="shared" si="25"/>
        <v>17.236613485185185</v>
      </c>
      <c r="N149" s="9"/>
      <c r="O149" s="21">
        <v>0.59997599999999995</v>
      </c>
      <c r="P149" s="21">
        <v>10.240399999999999</v>
      </c>
      <c r="Q149" s="21">
        <v>-1.31836E-2</v>
      </c>
      <c r="R149" s="21">
        <v>139</v>
      </c>
      <c r="S149" s="21">
        <v>0.59927399999999997</v>
      </c>
      <c r="T149">
        <f t="shared" si="26"/>
        <v>16.276049382716046</v>
      </c>
      <c r="U149">
        <f t="shared" si="27"/>
        <v>9.7652390044444424</v>
      </c>
      <c r="X149" s="9"/>
      <c r="Y149" s="21">
        <v>1.1000099999999999</v>
      </c>
      <c r="Z149" s="21">
        <v>15.7204</v>
      </c>
      <c r="AA149" s="21">
        <v>-1.30554E-2</v>
      </c>
      <c r="AB149" s="21">
        <v>139</v>
      </c>
      <c r="AC149" s="21">
        <v>1.09924</v>
      </c>
      <c r="AD149">
        <f t="shared" si="28"/>
        <v>16.117777777777775</v>
      </c>
      <c r="AE149">
        <f t="shared" si="29"/>
        <v>17.72971673333333</v>
      </c>
      <c r="AF149" s="9"/>
      <c r="AG149" s="21">
        <v>0.59997599999999995</v>
      </c>
      <c r="AH149" s="21">
        <v>19.5396</v>
      </c>
      <c r="AI149" s="21">
        <v>-1.33484E-2</v>
      </c>
      <c r="AJ149" s="21">
        <v>139</v>
      </c>
      <c r="AK149" s="21">
        <v>0.59927399999999997</v>
      </c>
      <c r="AL149">
        <f t="shared" si="30"/>
        <v>16.479506172839503</v>
      </c>
      <c r="AM149">
        <f t="shared" si="31"/>
        <v>9.8873081955555531</v>
      </c>
      <c r="AP149" s="9"/>
      <c r="AQ149" s="21">
        <v>1.1000099999999999</v>
      </c>
      <c r="AR149" s="21">
        <v>25.0566</v>
      </c>
      <c r="AS149" s="21">
        <v>-1.30524E-2</v>
      </c>
      <c r="AT149" s="21">
        <v>139</v>
      </c>
      <c r="AU149" s="21">
        <v>1.09924</v>
      </c>
      <c r="AV149">
        <f t="shared" si="32"/>
        <v>16.114074074074072</v>
      </c>
      <c r="AW149">
        <f t="shared" si="33"/>
        <v>17.725642622222217</v>
      </c>
      <c r="AX149" s="9"/>
      <c r="AY149" s="21">
        <v>0.59997599999999995</v>
      </c>
      <c r="AZ149" s="21">
        <v>28.875800000000002</v>
      </c>
      <c r="BA149" s="21">
        <v>-1.3333100000000001E-2</v>
      </c>
      <c r="BB149" s="21">
        <v>139</v>
      </c>
      <c r="BC149" s="21">
        <v>0.59930399999999995</v>
      </c>
      <c r="BD149">
        <f t="shared" si="34"/>
        <v>16.460617283950615</v>
      </c>
      <c r="BE149">
        <f t="shared" si="35"/>
        <v>9.8759753155555536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6.43126</v>
      </c>
      <c r="I150" s="21">
        <v>-1.2704500000000001E-2</v>
      </c>
      <c r="J150" s="21">
        <v>140</v>
      </c>
      <c r="K150" s="21">
        <v>1.09344</v>
      </c>
      <c r="L150">
        <f t="shared" si="24"/>
        <v>15.684567901234566</v>
      </c>
      <c r="M150">
        <f t="shared" si="25"/>
        <v>17.174131314814812</v>
      </c>
      <c r="N150" s="9"/>
      <c r="O150" s="21">
        <v>0.60501099999999997</v>
      </c>
      <c r="P150" s="21">
        <v>10.250400000000001</v>
      </c>
      <c r="Q150" s="21">
        <v>-1.31927E-2</v>
      </c>
      <c r="R150" s="21">
        <v>140</v>
      </c>
      <c r="S150" s="21">
        <v>0.60436999999999996</v>
      </c>
      <c r="T150">
        <f t="shared" si="26"/>
        <v>16.287283950617283</v>
      </c>
      <c r="U150">
        <f t="shared" si="27"/>
        <v>9.853985950246912</v>
      </c>
      <c r="X150" s="9"/>
      <c r="Y150" s="21">
        <v>1.09497</v>
      </c>
      <c r="Z150" s="21">
        <v>15.730499999999999</v>
      </c>
      <c r="AA150" s="21">
        <v>-1.30554E-2</v>
      </c>
      <c r="AB150" s="21">
        <v>140</v>
      </c>
      <c r="AC150" s="21">
        <v>1.09436</v>
      </c>
      <c r="AD150">
        <f t="shared" si="28"/>
        <v>16.117777777777775</v>
      </c>
      <c r="AE150">
        <f t="shared" si="29"/>
        <v>17.648483133333329</v>
      </c>
      <c r="AF150" s="9"/>
      <c r="AG150" s="21">
        <v>0.60501099999999997</v>
      </c>
      <c r="AH150" s="21">
        <v>19.549700000000001</v>
      </c>
      <c r="AI150" s="21">
        <v>-1.3351399999999999E-2</v>
      </c>
      <c r="AJ150" s="21">
        <v>140</v>
      </c>
      <c r="AK150" s="21">
        <v>0.60430899999999999</v>
      </c>
      <c r="AL150">
        <f t="shared" si="30"/>
        <v>16.483209876543206</v>
      </c>
      <c r="AM150">
        <f t="shared" si="31"/>
        <v>9.972523290617282</v>
      </c>
      <c r="AP150" s="9"/>
      <c r="AQ150" s="21">
        <v>1.09497</v>
      </c>
      <c r="AR150" s="21">
        <v>25.066700000000001</v>
      </c>
      <c r="AS150" s="21">
        <v>-1.3037099999999999E-2</v>
      </c>
      <c r="AT150" s="21">
        <v>140</v>
      </c>
      <c r="AU150" s="21">
        <v>1.09344</v>
      </c>
      <c r="AV150">
        <f t="shared" si="32"/>
        <v>16.095185185185183</v>
      </c>
      <c r="AW150">
        <f t="shared" si="33"/>
        <v>17.623744922222219</v>
      </c>
      <c r="AX150" s="9"/>
      <c r="AY150" s="21">
        <v>0.60501099999999997</v>
      </c>
      <c r="AZ150" s="21">
        <v>28.885899999999999</v>
      </c>
      <c r="BA150" s="21">
        <v>-1.3317900000000001E-2</v>
      </c>
      <c r="BB150" s="21">
        <v>140</v>
      </c>
      <c r="BC150" s="21">
        <v>0.60430899999999999</v>
      </c>
      <c r="BD150">
        <f t="shared" si="34"/>
        <v>16.441851851851851</v>
      </c>
      <c r="BE150">
        <f t="shared" si="35"/>
        <v>9.9475012307407393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6.4413299999999998</v>
      </c>
      <c r="I151" s="21">
        <v>-1.2704500000000001E-2</v>
      </c>
      <c r="J151" s="21">
        <v>141</v>
      </c>
      <c r="K151" s="21">
        <v>1.08917</v>
      </c>
      <c r="L151">
        <f t="shared" si="24"/>
        <v>15.684567901234566</v>
      </c>
      <c r="M151">
        <f t="shared" si="25"/>
        <v>17.095237938271602</v>
      </c>
      <c r="N151" s="9"/>
      <c r="O151" s="21">
        <v>0.61004599999999998</v>
      </c>
      <c r="P151" s="21">
        <v>10.2605</v>
      </c>
      <c r="Q151" s="21">
        <v>-1.3195800000000001E-2</v>
      </c>
      <c r="R151" s="21">
        <v>141</v>
      </c>
      <c r="S151" s="21">
        <v>0.60931400000000002</v>
      </c>
      <c r="T151">
        <f t="shared" si="26"/>
        <v>16.29111111111111</v>
      </c>
      <c r="U151">
        <f t="shared" si="27"/>
        <v>9.9383271688888879</v>
      </c>
      <c r="X151" s="9"/>
      <c r="Y151" s="21">
        <v>1.0899399999999999</v>
      </c>
      <c r="Z151" s="21">
        <v>15.740600000000001</v>
      </c>
      <c r="AA151" s="21">
        <v>-1.3070699999999999E-2</v>
      </c>
      <c r="AB151" s="21">
        <v>141</v>
      </c>
      <c r="AC151" s="21">
        <v>1.08917</v>
      </c>
      <c r="AD151">
        <f t="shared" si="28"/>
        <v>16.136666666666663</v>
      </c>
      <c r="AE151">
        <f t="shared" si="29"/>
        <v>17.587998466666662</v>
      </c>
      <c r="AF151" s="9"/>
      <c r="AG151" s="21">
        <v>0.61004599999999998</v>
      </c>
      <c r="AH151" s="21">
        <v>19.559699999999999</v>
      </c>
      <c r="AI151" s="21">
        <v>-1.33545E-2</v>
      </c>
      <c r="AJ151" s="21">
        <v>141</v>
      </c>
      <c r="AK151" s="21">
        <v>0.609375</v>
      </c>
      <c r="AL151">
        <f t="shared" si="30"/>
        <v>16.487037037037037</v>
      </c>
      <c r="AM151">
        <f t="shared" si="31"/>
        <v>10.057850996296295</v>
      </c>
      <c r="AP151" s="9"/>
      <c r="AQ151" s="21">
        <v>1.0899399999999999</v>
      </c>
      <c r="AR151" s="21">
        <v>25.076799999999999</v>
      </c>
      <c r="AS151" s="21">
        <v>-1.3037099999999999E-2</v>
      </c>
      <c r="AT151" s="21">
        <v>141</v>
      </c>
      <c r="AU151" s="21">
        <v>1.08856</v>
      </c>
      <c r="AV151">
        <f t="shared" si="32"/>
        <v>16.095185185185183</v>
      </c>
      <c r="AW151">
        <f t="shared" si="33"/>
        <v>17.542786140740738</v>
      </c>
      <c r="AX151" s="9"/>
      <c r="AY151" s="21">
        <v>0.61004599999999998</v>
      </c>
      <c r="AZ151" s="21">
        <v>28.896000000000001</v>
      </c>
      <c r="BA151" s="21">
        <v>-1.33087E-2</v>
      </c>
      <c r="BB151" s="21">
        <v>141</v>
      </c>
      <c r="BC151" s="21">
        <v>0.609406</v>
      </c>
      <c r="BD151">
        <f t="shared" si="34"/>
        <v>16.430493827160493</v>
      </c>
      <c r="BE151">
        <f t="shared" si="35"/>
        <v>10.023357037283949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6.4513999999999996</v>
      </c>
      <c r="I152" s="21">
        <v>-1.27075E-2</v>
      </c>
      <c r="J152" s="21">
        <v>142</v>
      </c>
      <c r="K152" s="21">
        <v>1.08368</v>
      </c>
      <c r="L152">
        <f t="shared" si="24"/>
        <v>15.68827160493827</v>
      </c>
      <c r="M152">
        <f t="shared" si="25"/>
        <v>17.020205864197528</v>
      </c>
      <c r="N152" s="9"/>
      <c r="O152" s="21">
        <v>0.61508200000000002</v>
      </c>
      <c r="P152" s="21">
        <v>10.2706</v>
      </c>
      <c r="Q152" s="21">
        <v>-1.31927E-2</v>
      </c>
      <c r="R152" s="21">
        <v>142</v>
      </c>
      <c r="S152" s="21">
        <v>0.61441000000000001</v>
      </c>
      <c r="T152">
        <f t="shared" si="26"/>
        <v>16.287283950617283</v>
      </c>
      <c r="U152">
        <f t="shared" si="27"/>
        <v>10.01801518691358</v>
      </c>
      <c r="X152" s="9"/>
      <c r="Y152" s="21">
        <v>1.0849</v>
      </c>
      <c r="Z152" s="21">
        <v>15.7506</v>
      </c>
      <c r="AA152" s="21">
        <v>-1.30768E-2</v>
      </c>
      <c r="AB152" s="21">
        <v>142</v>
      </c>
      <c r="AC152" s="21">
        <v>1.08368</v>
      </c>
      <c r="AD152">
        <f t="shared" si="28"/>
        <v>16.144197530864194</v>
      </c>
      <c r="AE152">
        <f t="shared" si="29"/>
        <v>17.514839901234563</v>
      </c>
      <c r="AF152" s="9"/>
      <c r="AG152" s="21">
        <v>0.61508200000000002</v>
      </c>
      <c r="AH152" s="21">
        <v>19.569800000000001</v>
      </c>
      <c r="AI152" s="21">
        <v>-1.3351399999999999E-2</v>
      </c>
      <c r="AJ152" s="21">
        <v>142</v>
      </c>
      <c r="AK152" s="21">
        <v>0.61438000000000004</v>
      </c>
      <c r="AL152">
        <f t="shared" si="30"/>
        <v>16.483209876543206</v>
      </c>
      <c r="AM152">
        <f t="shared" si="31"/>
        <v>10.138525697283949</v>
      </c>
      <c r="AP152" s="9"/>
      <c r="AQ152" s="21">
        <v>1.0849</v>
      </c>
      <c r="AR152" s="21">
        <v>25.0869</v>
      </c>
      <c r="AS152" s="21">
        <v>-1.30554E-2</v>
      </c>
      <c r="AT152" s="21">
        <v>142</v>
      </c>
      <c r="AU152" s="21">
        <v>1.0839799999999999</v>
      </c>
      <c r="AV152">
        <f t="shared" si="32"/>
        <v>16.117777777777775</v>
      </c>
      <c r="AW152">
        <f t="shared" si="33"/>
        <v>17.486177111111108</v>
      </c>
      <c r="AX152" s="9"/>
      <c r="AY152" s="21">
        <v>0.61508200000000002</v>
      </c>
      <c r="AZ152" s="21">
        <v>28.905999999999999</v>
      </c>
      <c r="BA152" s="21">
        <v>-1.3302599999999999E-2</v>
      </c>
      <c r="BB152" s="21">
        <v>142</v>
      </c>
      <c r="BC152" s="21">
        <v>0.61441000000000001</v>
      </c>
      <c r="BD152">
        <f t="shared" si="34"/>
        <v>16.422962962962963</v>
      </c>
      <c r="BE152">
        <f t="shared" si="35"/>
        <v>10.101468905185186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6.4614700000000003</v>
      </c>
      <c r="I153" s="21">
        <v>-1.2722799999999999E-2</v>
      </c>
      <c r="J153" s="21">
        <v>143</v>
      </c>
      <c r="K153" s="21">
        <v>1.0784899999999999</v>
      </c>
      <c r="L153">
        <f t="shared" si="24"/>
        <v>15.707160493827157</v>
      </c>
      <c r="M153">
        <f t="shared" si="25"/>
        <v>16.961534330864193</v>
      </c>
      <c r="N153" s="9"/>
      <c r="O153" s="21">
        <v>0.62011700000000003</v>
      </c>
      <c r="P153" s="21">
        <v>10.2807</v>
      </c>
      <c r="Q153" s="21">
        <v>-1.31836E-2</v>
      </c>
      <c r="R153" s="21">
        <v>143</v>
      </c>
      <c r="S153" s="21">
        <v>0.61947600000000003</v>
      </c>
      <c r="T153">
        <f t="shared" si="26"/>
        <v>16.276049382716046</v>
      </c>
      <c r="U153">
        <f t="shared" si="27"/>
        <v>10.093054915061726</v>
      </c>
      <c r="X153" s="9"/>
      <c r="Y153" s="21">
        <v>1.07986</v>
      </c>
      <c r="Z153" s="21">
        <v>15.7607</v>
      </c>
      <c r="AA153" s="21">
        <v>-1.30768E-2</v>
      </c>
      <c r="AB153" s="21">
        <v>143</v>
      </c>
      <c r="AC153" s="21">
        <v>1.0788</v>
      </c>
      <c r="AD153">
        <f t="shared" si="28"/>
        <v>16.144197530864194</v>
      </c>
      <c r="AE153">
        <f t="shared" si="29"/>
        <v>17.43347314567901</v>
      </c>
      <c r="AF153" s="9"/>
      <c r="AG153" s="21">
        <v>0.62011700000000003</v>
      </c>
      <c r="AH153" s="21">
        <v>19.579899999999999</v>
      </c>
      <c r="AI153" s="21">
        <v>-1.33575E-2</v>
      </c>
      <c r="AJ153" s="21">
        <v>143</v>
      </c>
      <c r="AK153" s="21">
        <v>0.61947600000000003</v>
      </c>
      <c r="AL153">
        <f t="shared" si="30"/>
        <v>16.49074074074074</v>
      </c>
      <c r="AM153">
        <f t="shared" si="31"/>
        <v>10.226188675925926</v>
      </c>
      <c r="AP153" s="9"/>
      <c r="AQ153" s="21">
        <v>1.07986</v>
      </c>
      <c r="AR153" s="21">
        <v>25.096900000000002</v>
      </c>
      <c r="AS153" s="21">
        <v>-1.30768E-2</v>
      </c>
      <c r="AT153" s="21">
        <v>143</v>
      </c>
      <c r="AU153" s="21">
        <v>1.0788</v>
      </c>
      <c r="AV153">
        <f t="shared" si="32"/>
        <v>16.144197530864194</v>
      </c>
      <c r="AW153">
        <f t="shared" si="33"/>
        <v>17.43347314567901</v>
      </c>
      <c r="AX153" s="9"/>
      <c r="AY153" s="21">
        <v>0.62011700000000003</v>
      </c>
      <c r="AZ153" s="21">
        <v>28.9161</v>
      </c>
      <c r="BA153" s="21">
        <v>-1.3302599999999999E-2</v>
      </c>
      <c r="BB153" s="21">
        <v>143</v>
      </c>
      <c r="BC153" s="21">
        <v>0.61947600000000003</v>
      </c>
      <c r="BD153">
        <f t="shared" si="34"/>
        <v>16.422962962962963</v>
      </c>
      <c r="BE153">
        <f t="shared" si="35"/>
        <v>10.184158523703704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6.4715400000000001</v>
      </c>
      <c r="I154" s="21">
        <v>-1.27441E-2</v>
      </c>
      <c r="J154" s="21">
        <v>144</v>
      </c>
      <c r="K154" s="21">
        <v>1.07361</v>
      </c>
      <c r="L154">
        <f t="shared" si="24"/>
        <v>15.733456790123457</v>
      </c>
      <c r="M154">
        <f t="shared" si="25"/>
        <v>16.910791361728393</v>
      </c>
      <c r="N154" s="9"/>
      <c r="O154" s="21">
        <v>0.62515299999999996</v>
      </c>
      <c r="P154" s="21">
        <v>10.290699999999999</v>
      </c>
      <c r="Q154" s="21">
        <v>-1.31775E-2</v>
      </c>
      <c r="R154" s="21">
        <v>144</v>
      </c>
      <c r="S154" s="21">
        <v>0.62448099999999995</v>
      </c>
      <c r="T154">
        <f t="shared" si="26"/>
        <v>16.268518518518519</v>
      </c>
      <c r="U154">
        <f t="shared" si="27"/>
        <v>10.170313157407406</v>
      </c>
      <c r="X154" s="9"/>
      <c r="Y154" s="21">
        <v>1.07483</v>
      </c>
      <c r="Z154" s="21">
        <v>15.770799999999999</v>
      </c>
      <c r="AA154" s="21">
        <v>-1.30768E-2</v>
      </c>
      <c r="AB154" s="21">
        <v>144</v>
      </c>
      <c r="AC154" s="21">
        <v>1.0732999999999999</v>
      </c>
      <c r="AD154">
        <f t="shared" si="28"/>
        <v>16.144197530864194</v>
      </c>
      <c r="AE154">
        <f t="shared" si="29"/>
        <v>17.352267832098761</v>
      </c>
      <c r="AF154" s="9"/>
      <c r="AG154" s="21">
        <v>0.62515299999999996</v>
      </c>
      <c r="AH154" s="21">
        <v>19.59</v>
      </c>
      <c r="AI154" s="21">
        <v>-1.33575E-2</v>
      </c>
      <c r="AJ154" s="21">
        <v>144</v>
      </c>
      <c r="AK154" s="21">
        <v>0.62441999999999998</v>
      </c>
      <c r="AL154">
        <f t="shared" si="30"/>
        <v>16.49074074074074</v>
      </c>
      <c r="AM154">
        <f t="shared" si="31"/>
        <v>10.309236046296295</v>
      </c>
      <c r="AP154" s="9"/>
      <c r="AQ154" s="21">
        <v>1.07483</v>
      </c>
      <c r="AR154" s="21">
        <v>25.106999999999999</v>
      </c>
      <c r="AS154" s="21">
        <v>-1.3091999999999999E-2</v>
      </c>
      <c r="AT154" s="21">
        <v>144</v>
      </c>
      <c r="AU154" s="21">
        <v>1.07422</v>
      </c>
      <c r="AV154">
        <f t="shared" si="32"/>
        <v>16.162962962962961</v>
      </c>
      <c r="AW154">
        <f t="shared" si="33"/>
        <v>17.37243748148148</v>
      </c>
      <c r="AX154" s="9"/>
      <c r="AY154" s="21">
        <v>0.62515299999999996</v>
      </c>
      <c r="AZ154" s="21">
        <v>28.926200000000001</v>
      </c>
      <c r="BA154" s="21">
        <v>-1.32935E-2</v>
      </c>
      <c r="BB154" s="21">
        <v>144</v>
      </c>
      <c r="BC154" s="21">
        <v>0.62441999999999998</v>
      </c>
      <c r="BD154">
        <f t="shared" si="34"/>
        <v>16.411728395061726</v>
      </c>
      <c r="BE154">
        <f t="shared" si="35"/>
        <v>10.259841241358023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6.4816200000000004</v>
      </c>
      <c r="I155" s="21">
        <v>-1.27502E-2</v>
      </c>
      <c r="J155" s="21">
        <v>145</v>
      </c>
      <c r="K155" s="21">
        <v>1.0690299999999999</v>
      </c>
      <c r="L155">
        <f t="shared" si="24"/>
        <v>15.740987654320987</v>
      </c>
      <c r="M155">
        <f t="shared" si="25"/>
        <v>16.83955118271605</v>
      </c>
      <c r="N155" s="9"/>
      <c r="O155" s="21">
        <v>0.63018799999999997</v>
      </c>
      <c r="P155" s="21">
        <v>10.300800000000001</v>
      </c>
      <c r="Q155" s="21">
        <v>-1.31775E-2</v>
      </c>
      <c r="R155" s="21">
        <v>145</v>
      </c>
      <c r="S155" s="21">
        <v>0.62951699999999999</v>
      </c>
      <c r="T155">
        <f t="shared" si="26"/>
        <v>16.268518518518519</v>
      </c>
      <c r="U155">
        <f t="shared" si="27"/>
        <v>10.252225148148147</v>
      </c>
      <c r="X155" s="9"/>
      <c r="Y155" s="21">
        <v>1.06979</v>
      </c>
      <c r="Z155" s="21">
        <v>15.780799999999999</v>
      </c>
      <c r="AA155" s="21">
        <v>-1.3079800000000001E-2</v>
      </c>
      <c r="AB155" s="21">
        <v>145</v>
      </c>
      <c r="AC155" s="21">
        <v>1.0690299999999999</v>
      </c>
      <c r="AD155">
        <f t="shared" si="28"/>
        <v>16.147901234567904</v>
      </c>
      <c r="AE155">
        <f t="shared" si="29"/>
        <v>17.274863261728399</v>
      </c>
      <c r="AF155" s="9"/>
      <c r="AG155" s="21">
        <v>0.63018799999999997</v>
      </c>
      <c r="AH155" s="21">
        <v>19.600000000000001</v>
      </c>
      <c r="AI155" s="21">
        <v>-1.33484E-2</v>
      </c>
      <c r="AJ155" s="21">
        <v>145</v>
      </c>
      <c r="AK155" s="21">
        <v>0.62948599999999999</v>
      </c>
      <c r="AL155">
        <f t="shared" si="30"/>
        <v>16.479506172839503</v>
      </c>
      <c r="AM155">
        <f t="shared" si="31"/>
        <v>10.385187036049381</v>
      </c>
      <c r="AP155" s="9"/>
      <c r="AQ155" s="21">
        <v>1.06979</v>
      </c>
      <c r="AR155" s="21">
        <v>25.117100000000001</v>
      </c>
      <c r="AS155" s="21">
        <v>-1.31042E-2</v>
      </c>
      <c r="AT155" s="21">
        <v>145</v>
      </c>
      <c r="AU155" s="21">
        <v>1.06873</v>
      </c>
      <c r="AV155">
        <f t="shared" si="32"/>
        <v>16.178024691358022</v>
      </c>
      <c r="AW155">
        <f t="shared" si="33"/>
        <v>17.307089034567898</v>
      </c>
      <c r="AX155" s="9"/>
      <c r="AY155" s="21">
        <v>0.63018799999999997</v>
      </c>
      <c r="AZ155" s="21">
        <v>28.936299999999999</v>
      </c>
      <c r="BA155" s="21">
        <v>-1.32874E-2</v>
      </c>
      <c r="BB155" s="21">
        <v>145</v>
      </c>
      <c r="BC155" s="21">
        <v>0.62954699999999997</v>
      </c>
      <c r="BD155">
        <f t="shared" si="34"/>
        <v>16.404197530864195</v>
      </c>
      <c r="BE155">
        <f t="shared" si="35"/>
        <v>10.337728433580246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6.4916900000000002</v>
      </c>
      <c r="I156" s="21">
        <v>-1.27441E-2</v>
      </c>
      <c r="J156" s="21">
        <v>146</v>
      </c>
      <c r="K156" s="21">
        <v>1.0629299999999999</v>
      </c>
      <c r="L156">
        <f t="shared" si="24"/>
        <v>15.733456790123457</v>
      </c>
      <c r="M156">
        <f t="shared" si="25"/>
        <v>16.752355451851852</v>
      </c>
      <c r="N156" s="9"/>
      <c r="O156" s="21">
        <v>0.63522299999999998</v>
      </c>
      <c r="P156" s="21">
        <v>10.3109</v>
      </c>
      <c r="Q156" s="21">
        <v>-1.31714E-2</v>
      </c>
      <c r="R156" s="21">
        <v>146</v>
      </c>
      <c r="S156" s="21">
        <v>0.634552</v>
      </c>
      <c r="T156">
        <f t="shared" si="26"/>
        <v>16.260987654320989</v>
      </c>
      <c r="U156">
        <f t="shared" si="27"/>
        <v>10.329353360740742</v>
      </c>
      <c r="X156" s="9"/>
      <c r="Y156" s="21">
        <v>1.0647599999999999</v>
      </c>
      <c r="Z156" s="21">
        <v>15.790900000000001</v>
      </c>
      <c r="AA156" s="21">
        <v>-1.3073700000000001E-2</v>
      </c>
      <c r="AB156" s="21">
        <v>146</v>
      </c>
      <c r="AC156" s="21">
        <v>1.0638399999999999</v>
      </c>
      <c r="AD156">
        <f t="shared" si="28"/>
        <v>16.14037037037037</v>
      </c>
      <c r="AE156">
        <f t="shared" si="29"/>
        <v>17.185620755555554</v>
      </c>
      <c r="AF156" s="9"/>
      <c r="AG156" s="21">
        <v>0.63522299999999998</v>
      </c>
      <c r="AH156" s="21">
        <v>19.610099999999999</v>
      </c>
      <c r="AI156" s="21">
        <v>-1.3327E-2</v>
      </c>
      <c r="AJ156" s="21">
        <v>146</v>
      </c>
      <c r="AK156" s="21">
        <v>0.634521</v>
      </c>
      <c r="AL156">
        <f t="shared" si="30"/>
        <v>16.453086419753085</v>
      </c>
      <c r="AM156">
        <f t="shared" si="31"/>
        <v>10.451378914814814</v>
      </c>
      <c r="AP156" s="9"/>
      <c r="AQ156" s="21">
        <v>1.0647599999999999</v>
      </c>
      <c r="AR156" s="21">
        <v>25.127099999999999</v>
      </c>
      <c r="AS156" s="21">
        <v>-1.3113400000000001E-2</v>
      </c>
      <c r="AT156" s="21">
        <v>146</v>
      </c>
      <c r="AU156" s="21">
        <v>1.0635399999999999</v>
      </c>
      <c r="AV156">
        <f t="shared" si="32"/>
        <v>16.18938271604938</v>
      </c>
      <c r="AW156">
        <f t="shared" si="33"/>
        <v>17.237807140740738</v>
      </c>
      <c r="AX156" s="9"/>
      <c r="AY156" s="21">
        <v>0.63522299999999998</v>
      </c>
      <c r="AZ156" s="21">
        <v>28.946300000000001</v>
      </c>
      <c r="BA156" s="21">
        <v>-1.3284300000000001E-2</v>
      </c>
      <c r="BB156" s="21">
        <v>146</v>
      </c>
      <c r="BC156" s="21">
        <v>0.63461299999999998</v>
      </c>
      <c r="BD156">
        <f t="shared" si="34"/>
        <v>16.400370370370371</v>
      </c>
      <c r="BE156">
        <f t="shared" si="35"/>
        <v>10.417892467777778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6.50176</v>
      </c>
      <c r="I157" s="21">
        <v>-1.27563E-2</v>
      </c>
      <c r="J157" s="21">
        <v>147</v>
      </c>
      <c r="K157" s="21">
        <v>1.0586500000000001</v>
      </c>
      <c r="L157">
        <f t="shared" si="24"/>
        <v>15.748518518518516</v>
      </c>
      <c r="M157">
        <f t="shared" si="25"/>
        <v>16.68902004444444</v>
      </c>
      <c r="N157" s="9"/>
      <c r="O157" s="21">
        <v>0.64025900000000002</v>
      </c>
      <c r="P157" s="21">
        <v>10.3209</v>
      </c>
      <c r="Q157" s="21">
        <v>-1.3174399999999999E-2</v>
      </c>
      <c r="R157" s="21">
        <v>147</v>
      </c>
      <c r="S157" s="21">
        <v>0.63955700000000004</v>
      </c>
      <c r="T157">
        <f t="shared" si="26"/>
        <v>16.264691358024692</v>
      </c>
      <c r="U157">
        <f t="shared" si="27"/>
        <v>10.413615024197531</v>
      </c>
      <c r="X157" s="9"/>
      <c r="Y157" s="21">
        <v>1.05972</v>
      </c>
      <c r="Z157" s="21">
        <v>15.801</v>
      </c>
      <c r="AA157" s="21">
        <v>-1.3070699999999999E-2</v>
      </c>
      <c r="AB157" s="21">
        <v>147</v>
      </c>
      <c r="AC157" s="21">
        <v>1.0586500000000001</v>
      </c>
      <c r="AD157">
        <f t="shared" si="28"/>
        <v>16.136666666666663</v>
      </c>
      <c r="AE157">
        <f t="shared" si="29"/>
        <v>17.100348399999998</v>
      </c>
      <c r="AF157" s="9"/>
      <c r="AG157" s="21">
        <v>0.64025900000000002</v>
      </c>
      <c r="AH157" s="21">
        <v>19.620200000000001</v>
      </c>
      <c r="AI157" s="21">
        <v>-1.33118E-2</v>
      </c>
      <c r="AJ157" s="21">
        <v>147</v>
      </c>
      <c r="AK157" s="21">
        <v>0.63958700000000002</v>
      </c>
      <c r="AL157">
        <f t="shared" si="30"/>
        <v>16.434320987654321</v>
      </c>
      <c r="AM157">
        <f t="shared" si="31"/>
        <v>10.522221921234568</v>
      </c>
      <c r="AP157" s="9"/>
      <c r="AQ157" s="21">
        <v>1.05972</v>
      </c>
      <c r="AR157" s="21">
        <v>25.1372</v>
      </c>
      <c r="AS157" s="21">
        <v>-1.3107300000000001E-2</v>
      </c>
      <c r="AT157" s="21">
        <v>147</v>
      </c>
      <c r="AU157" s="21">
        <v>1.0586500000000001</v>
      </c>
      <c r="AV157">
        <f t="shared" si="32"/>
        <v>16.181851851851849</v>
      </c>
      <c r="AW157">
        <f t="shared" si="33"/>
        <v>17.148232044444441</v>
      </c>
      <c r="AX157" s="9"/>
      <c r="AY157" s="21">
        <v>0.64025900000000002</v>
      </c>
      <c r="AZ157" s="21">
        <v>28.956399999999999</v>
      </c>
      <c r="BA157" s="21">
        <v>-1.3284300000000001E-2</v>
      </c>
      <c r="BB157" s="21">
        <v>147</v>
      </c>
      <c r="BC157" s="21">
        <v>0.63958700000000002</v>
      </c>
      <c r="BD157">
        <f t="shared" si="34"/>
        <v>16.400370370370371</v>
      </c>
      <c r="BE157">
        <f t="shared" si="35"/>
        <v>10.500484732962963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6.5118299999999998</v>
      </c>
      <c r="I158" s="21">
        <v>-1.2777699999999999E-2</v>
      </c>
      <c r="J158" s="21">
        <v>148</v>
      </c>
      <c r="K158" s="21">
        <v>1.0540799999999999</v>
      </c>
      <c r="L158">
        <f t="shared" si="24"/>
        <v>15.774938271604935</v>
      </c>
      <c r="M158">
        <f t="shared" si="25"/>
        <v>16.637669645679008</v>
      </c>
      <c r="N158" s="9"/>
      <c r="O158" s="21">
        <v>0.64529400000000003</v>
      </c>
      <c r="P158" s="21">
        <v>10.331</v>
      </c>
      <c r="Q158" s="21">
        <v>-1.3174399999999999E-2</v>
      </c>
      <c r="R158" s="21">
        <v>148</v>
      </c>
      <c r="S158" s="21">
        <v>0.64462299999999995</v>
      </c>
      <c r="T158">
        <f t="shared" si="26"/>
        <v>16.264691358024692</v>
      </c>
      <c r="U158">
        <f t="shared" si="27"/>
        <v>10.495507745185186</v>
      </c>
      <c r="X158" s="9"/>
      <c r="Y158" s="21">
        <v>1.0546899999999999</v>
      </c>
      <c r="Z158" s="21">
        <v>15.811</v>
      </c>
      <c r="AA158" s="21">
        <v>-1.3064600000000001E-2</v>
      </c>
      <c r="AB158" s="21">
        <v>148</v>
      </c>
      <c r="AC158" s="21">
        <v>1.0531600000000001</v>
      </c>
      <c r="AD158">
        <f t="shared" si="28"/>
        <v>16.129135802469136</v>
      </c>
      <c r="AE158">
        <f t="shared" si="29"/>
        <v>17.01123823950617</v>
      </c>
      <c r="AF158" s="9"/>
      <c r="AG158" s="21">
        <v>0.64529400000000003</v>
      </c>
      <c r="AH158" s="21">
        <v>19.630199999999999</v>
      </c>
      <c r="AI158" s="21">
        <v>-1.32996E-2</v>
      </c>
      <c r="AJ158" s="21">
        <v>148</v>
      </c>
      <c r="AK158" s="21">
        <v>0.64453099999999997</v>
      </c>
      <c r="AL158">
        <f t="shared" si="30"/>
        <v>16.41925925925926</v>
      </c>
      <c r="AM158">
        <f t="shared" si="31"/>
        <v>10.595249484444444</v>
      </c>
      <c r="AP158" s="9"/>
      <c r="AQ158" s="21">
        <v>1.0546899999999999</v>
      </c>
      <c r="AR158" s="21">
        <v>25.147300000000001</v>
      </c>
      <c r="AS158" s="21">
        <v>-1.31012E-2</v>
      </c>
      <c r="AT158" s="21">
        <v>148</v>
      </c>
      <c r="AU158" s="21">
        <v>1.0537700000000001</v>
      </c>
      <c r="AV158">
        <f t="shared" si="32"/>
        <v>16.174320987654323</v>
      </c>
      <c r="AW158">
        <f t="shared" si="33"/>
        <v>17.058894602469135</v>
      </c>
      <c r="AX158" s="9"/>
      <c r="AY158" s="21">
        <v>0.64529400000000003</v>
      </c>
      <c r="AZ158" s="21">
        <v>28.9665</v>
      </c>
      <c r="BA158" s="21">
        <v>-1.32996E-2</v>
      </c>
      <c r="BB158" s="21">
        <v>148</v>
      </c>
      <c r="BC158" s="21">
        <v>0.64471400000000001</v>
      </c>
      <c r="BD158">
        <f t="shared" si="34"/>
        <v>16.41925925925926</v>
      </c>
      <c r="BE158">
        <f t="shared" si="35"/>
        <v>10.595249484444444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6.5218999999999996</v>
      </c>
      <c r="I159" s="21">
        <v>-1.2796E-2</v>
      </c>
      <c r="J159" s="21">
        <v>149</v>
      </c>
      <c r="K159" s="21">
        <v>1.0488900000000001</v>
      </c>
      <c r="L159">
        <f t="shared" si="24"/>
        <v>15.79753086419753</v>
      </c>
      <c r="M159">
        <f t="shared" si="25"/>
        <v>16.581878271604936</v>
      </c>
      <c r="N159" s="9"/>
      <c r="O159" s="21">
        <v>0.65032999999999996</v>
      </c>
      <c r="P159" s="21">
        <v>10.341100000000001</v>
      </c>
      <c r="Q159" s="21">
        <v>-1.3174399999999999E-2</v>
      </c>
      <c r="R159" s="21">
        <v>149</v>
      </c>
      <c r="S159" s="21">
        <v>0.64968899999999996</v>
      </c>
      <c r="T159">
        <f t="shared" si="26"/>
        <v>16.264691358024692</v>
      </c>
      <c r="U159">
        <f t="shared" si="27"/>
        <v>10.577416730864197</v>
      </c>
      <c r="X159" s="9"/>
      <c r="Y159" s="21">
        <v>1.04965</v>
      </c>
      <c r="Z159" s="21">
        <v>15.821099999999999</v>
      </c>
      <c r="AA159" s="21">
        <v>-1.30676E-2</v>
      </c>
      <c r="AB159" s="21">
        <v>149</v>
      </c>
      <c r="AC159" s="21">
        <v>1.0479700000000001</v>
      </c>
      <c r="AD159">
        <f t="shared" si="28"/>
        <v>16.132839506172839</v>
      </c>
      <c r="AE159">
        <f t="shared" si="29"/>
        <v>16.933834987654322</v>
      </c>
      <c r="AF159" s="9"/>
      <c r="AG159" s="21">
        <v>0.65032999999999996</v>
      </c>
      <c r="AH159" s="21">
        <v>19.6403</v>
      </c>
      <c r="AI159" s="21">
        <v>-1.32996E-2</v>
      </c>
      <c r="AJ159" s="21">
        <v>149</v>
      </c>
      <c r="AK159" s="21">
        <v>0.64968899999999996</v>
      </c>
      <c r="AL159">
        <f t="shared" si="30"/>
        <v>16.41925925925926</v>
      </c>
      <c r="AM159">
        <f t="shared" si="31"/>
        <v>10.677936874074074</v>
      </c>
      <c r="AP159" s="9"/>
      <c r="AQ159" s="21">
        <v>1.04965</v>
      </c>
      <c r="AR159" s="21">
        <v>25.157299999999999</v>
      </c>
      <c r="AS159" s="21">
        <v>-1.30951E-2</v>
      </c>
      <c r="AT159" s="21">
        <v>149</v>
      </c>
      <c r="AU159" s="21">
        <v>1.0479700000000001</v>
      </c>
      <c r="AV159">
        <f t="shared" si="32"/>
        <v>16.166790123456789</v>
      </c>
      <c r="AW159">
        <f t="shared" si="33"/>
        <v>16.969471253086418</v>
      </c>
      <c r="AX159" s="9"/>
      <c r="AY159" s="21">
        <v>0.65032999999999996</v>
      </c>
      <c r="AZ159" s="21">
        <v>28.976500000000001</v>
      </c>
      <c r="BA159" s="21">
        <v>-1.33087E-2</v>
      </c>
      <c r="BB159" s="21">
        <v>149</v>
      </c>
      <c r="BC159" s="21">
        <v>0.64959699999999998</v>
      </c>
      <c r="BD159">
        <f t="shared" si="34"/>
        <v>16.430493827160493</v>
      </c>
      <c r="BE159">
        <f t="shared" si="35"/>
        <v>10.685243050617283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6.5319700000000003</v>
      </c>
      <c r="I160" s="21">
        <v>-1.2799100000000001E-2</v>
      </c>
      <c r="J160" s="21">
        <v>150</v>
      </c>
      <c r="K160" s="21">
        <v>1.0437000000000001</v>
      </c>
      <c r="L160">
        <f t="shared" si="24"/>
        <v>15.801358024691359</v>
      </c>
      <c r="M160">
        <f t="shared" si="25"/>
        <v>16.506414619753087</v>
      </c>
      <c r="N160" s="9"/>
      <c r="O160" s="21">
        <v>0.65536499999999998</v>
      </c>
      <c r="P160" s="21">
        <v>10.3512</v>
      </c>
      <c r="Q160" s="21">
        <v>-1.31775E-2</v>
      </c>
      <c r="R160" s="21">
        <v>150</v>
      </c>
      <c r="S160" s="21">
        <v>0.654694</v>
      </c>
      <c r="T160">
        <f t="shared" si="26"/>
        <v>16.268518518518519</v>
      </c>
      <c r="U160">
        <f t="shared" si="27"/>
        <v>10.661817638888889</v>
      </c>
      <c r="X160" s="9"/>
      <c r="Y160" s="21">
        <v>1.0446200000000001</v>
      </c>
      <c r="Z160" s="21">
        <v>15.831200000000001</v>
      </c>
      <c r="AA160" s="21">
        <v>-1.30676E-2</v>
      </c>
      <c r="AB160" s="21">
        <v>150</v>
      </c>
      <c r="AC160" s="21">
        <v>1.0437000000000001</v>
      </c>
      <c r="AD160">
        <f t="shared" si="28"/>
        <v>16.132839506172839</v>
      </c>
      <c r="AE160">
        <f t="shared" si="29"/>
        <v>16.852686804938273</v>
      </c>
      <c r="AF160" s="9"/>
      <c r="AG160" s="21">
        <v>0.65536499999999998</v>
      </c>
      <c r="AH160" s="21">
        <v>19.650400000000001</v>
      </c>
      <c r="AI160" s="21">
        <v>-1.33148E-2</v>
      </c>
      <c r="AJ160" s="21">
        <v>150</v>
      </c>
      <c r="AK160" s="21">
        <v>0.65460200000000002</v>
      </c>
      <c r="AL160">
        <f t="shared" si="30"/>
        <v>16.438024691358024</v>
      </c>
      <c r="AM160">
        <f t="shared" si="31"/>
        <v>10.772906051851852</v>
      </c>
      <c r="AP160" s="9"/>
      <c r="AQ160" s="21">
        <v>1.0446200000000001</v>
      </c>
      <c r="AR160" s="21">
        <v>25.167400000000001</v>
      </c>
      <c r="AS160" s="21">
        <v>-1.30981E-2</v>
      </c>
      <c r="AT160" s="21">
        <v>150</v>
      </c>
      <c r="AU160" s="21">
        <v>1.0434000000000001</v>
      </c>
      <c r="AV160">
        <f t="shared" si="32"/>
        <v>16.170493827160495</v>
      </c>
      <c r="AW160">
        <f t="shared" si="33"/>
        <v>16.892021261728399</v>
      </c>
      <c r="AX160" s="9"/>
      <c r="AY160" s="21">
        <v>0.65536499999999998</v>
      </c>
      <c r="AZ160" s="21">
        <v>28.986599999999999</v>
      </c>
      <c r="BA160" s="21">
        <v>-1.33148E-2</v>
      </c>
      <c r="BB160" s="21">
        <v>150</v>
      </c>
      <c r="BC160" s="21">
        <v>0.654694</v>
      </c>
      <c r="BD160">
        <f t="shared" si="34"/>
        <v>16.438024691358024</v>
      </c>
      <c r="BE160">
        <f t="shared" si="35"/>
        <v>10.772906051851852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6.5420400000000001</v>
      </c>
      <c r="I161" s="21">
        <v>-1.2793000000000001E-2</v>
      </c>
      <c r="J161" s="21">
        <v>151</v>
      </c>
      <c r="K161" s="21">
        <v>1.0379</v>
      </c>
      <c r="L161">
        <f t="shared" si="24"/>
        <v>15.793827160493827</v>
      </c>
      <c r="M161">
        <f t="shared" si="25"/>
        <v>16.418946839506173</v>
      </c>
      <c r="N161" s="9"/>
      <c r="O161" s="21">
        <v>0.66039999999999999</v>
      </c>
      <c r="P161" s="21">
        <v>10.3612</v>
      </c>
      <c r="Q161" s="21">
        <v>-1.31775E-2</v>
      </c>
      <c r="R161" s="21">
        <v>151</v>
      </c>
      <c r="S161" s="21">
        <v>0.65976000000000001</v>
      </c>
      <c r="T161">
        <f t="shared" si="26"/>
        <v>16.268518518518519</v>
      </c>
      <c r="U161">
        <f t="shared" si="27"/>
        <v>10.74372962962963</v>
      </c>
      <c r="X161" s="9"/>
      <c r="Y161" s="21">
        <v>1.0395799999999999</v>
      </c>
      <c r="Z161" s="21">
        <v>15.8413</v>
      </c>
      <c r="AA161" s="21">
        <v>-1.30615E-2</v>
      </c>
      <c r="AB161" s="21">
        <v>151</v>
      </c>
      <c r="AC161" s="21">
        <v>1.0379</v>
      </c>
      <c r="AD161">
        <f t="shared" si="28"/>
        <v>16.125308641975309</v>
      </c>
      <c r="AE161">
        <f t="shared" si="29"/>
        <v>16.763548358024689</v>
      </c>
      <c r="AF161" s="9"/>
      <c r="AG161" s="21">
        <v>0.66039999999999999</v>
      </c>
      <c r="AH161" s="21">
        <v>19.660399999999999</v>
      </c>
      <c r="AI161" s="21">
        <v>-1.3324000000000001E-2</v>
      </c>
      <c r="AJ161" s="21">
        <v>151</v>
      </c>
      <c r="AK161" s="21">
        <v>0.65963700000000003</v>
      </c>
      <c r="AL161">
        <f t="shared" si="30"/>
        <v>16.449382716049382</v>
      </c>
      <c r="AM161">
        <f t="shared" si="31"/>
        <v>10.863172345679011</v>
      </c>
      <c r="AP161" s="9"/>
      <c r="AQ161" s="21">
        <v>1.0395799999999999</v>
      </c>
      <c r="AR161" s="21">
        <v>25.177499999999998</v>
      </c>
      <c r="AS161" s="21">
        <v>-1.31012E-2</v>
      </c>
      <c r="AT161" s="21">
        <v>151</v>
      </c>
      <c r="AU161" s="21">
        <v>1.03851</v>
      </c>
      <c r="AV161">
        <f t="shared" si="32"/>
        <v>16.174320987654323</v>
      </c>
      <c r="AW161">
        <f t="shared" si="33"/>
        <v>16.814500612345679</v>
      </c>
      <c r="AX161" s="9"/>
      <c r="AY161" s="21">
        <v>0.66039999999999999</v>
      </c>
      <c r="AZ161" s="21">
        <v>28.996700000000001</v>
      </c>
      <c r="BA161" s="21">
        <v>-1.33148E-2</v>
      </c>
      <c r="BB161" s="21">
        <v>151</v>
      </c>
      <c r="BC161" s="21">
        <v>0.65969800000000001</v>
      </c>
      <c r="BD161">
        <f t="shared" si="34"/>
        <v>16.438024691358024</v>
      </c>
      <c r="BE161">
        <f t="shared" si="35"/>
        <v>10.855671506172838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6.5521099999999999</v>
      </c>
      <c r="I162" s="21">
        <v>-1.27899E-2</v>
      </c>
      <c r="J162" s="21">
        <v>152</v>
      </c>
      <c r="K162" s="21">
        <v>1.03302</v>
      </c>
      <c r="L162">
        <f t="shared" si="24"/>
        <v>15.79</v>
      </c>
      <c r="M162">
        <f t="shared" si="25"/>
        <v>16.335544500000001</v>
      </c>
      <c r="N162" s="9"/>
      <c r="O162" s="21">
        <v>0.66543600000000003</v>
      </c>
      <c r="P162" s="21">
        <v>10.3713</v>
      </c>
      <c r="Q162" s="21">
        <v>-1.31805E-2</v>
      </c>
      <c r="R162" s="21">
        <v>152</v>
      </c>
      <c r="S162" s="21">
        <v>0.66473400000000005</v>
      </c>
      <c r="T162">
        <f t="shared" si="26"/>
        <v>16.272222222222219</v>
      </c>
      <c r="U162">
        <f t="shared" si="27"/>
        <v>10.828122466666665</v>
      </c>
      <c r="X162" s="9"/>
      <c r="Y162" s="21">
        <v>1.0345500000000001</v>
      </c>
      <c r="Z162" s="21">
        <v>15.8513</v>
      </c>
      <c r="AA162" s="21">
        <v>-1.3064600000000001E-2</v>
      </c>
      <c r="AB162" s="21">
        <v>152</v>
      </c>
      <c r="AC162" s="21">
        <v>1.03363</v>
      </c>
      <c r="AD162">
        <f t="shared" si="28"/>
        <v>16.129135802469136</v>
      </c>
      <c r="AE162">
        <f t="shared" si="29"/>
        <v>16.686397444444445</v>
      </c>
      <c r="AF162" s="9"/>
      <c r="AG162" s="21">
        <v>0.66543600000000003</v>
      </c>
      <c r="AH162" s="21">
        <v>19.670500000000001</v>
      </c>
      <c r="AI162" s="21">
        <v>-1.3327E-2</v>
      </c>
      <c r="AJ162" s="21">
        <v>152</v>
      </c>
      <c r="AK162" s="21">
        <v>0.66467299999999996</v>
      </c>
      <c r="AL162">
        <f t="shared" si="30"/>
        <v>16.453086419753085</v>
      </c>
      <c r="AM162">
        <f t="shared" si="31"/>
        <v>10.948476014814814</v>
      </c>
      <c r="AP162" s="9"/>
      <c r="AQ162" s="21">
        <v>1.0345500000000001</v>
      </c>
      <c r="AR162" s="21">
        <v>25.1876</v>
      </c>
      <c r="AS162" s="21">
        <v>-1.3110399999999999E-2</v>
      </c>
      <c r="AT162" s="21">
        <v>152</v>
      </c>
      <c r="AU162" s="21">
        <v>1.0333300000000001</v>
      </c>
      <c r="AV162">
        <f t="shared" si="32"/>
        <v>16.185679012345677</v>
      </c>
      <c r="AW162">
        <f t="shared" si="33"/>
        <v>16.744894222222221</v>
      </c>
      <c r="AX162" s="9"/>
      <c r="AY162" s="21">
        <v>0.66543600000000003</v>
      </c>
      <c r="AZ162" s="21">
        <v>29.006699999999999</v>
      </c>
      <c r="BA162" s="21">
        <v>-1.33087E-2</v>
      </c>
      <c r="BB162" s="21">
        <v>152</v>
      </c>
      <c r="BC162" s="21">
        <v>0.66473400000000005</v>
      </c>
      <c r="BD162">
        <f t="shared" si="34"/>
        <v>16.430493827160493</v>
      </c>
      <c r="BE162">
        <f t="shared" si="35"/>
        <v>10.93344209037037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6.5621799999999997</v>
      </c>
      <c r="I163" s="21">
        <v>-1.2793000000000001E-2</v>
      </c>
      <c r="J163" s="21">
        <v>153</v>
      </c>
      <c r="K163" s="21">
        <v>1.02844</v>
      </c>
      <c r="L163">
        <f t="shared" si="24"/>
        <v>15.793827160493827</v>
      </c>
      <c r="M163">
        <f t="shared" si="25"/>
        <v>16.259902999999998</v>
      </c>
      <c r="N163" s="9"/>
      <c r="O163" s="21">
        <v>0.67047100000000004</v>
      </c>
      <c r="P163" s="21">
        <v>10.381399999999999</v>
      </c>
      <c r="Q163" s="21">
        <v>-1.3174399999999999E-2</v>
      </c>
      <c r="R163" s="21">
        <v>153</v>
      </c>
      <c r="S163" s="21">
        <v>0.66970799999999997</v>
      </c>
      <c r="T163">
        <f t="shared" si="26"/>
        <v>16.264691358024692</v>
      </c>
      <c r="U163">
        <f t="shared" si="27"/>
        <v>10.905003879506173</v>
      </c>
      <c r="X163" s="9"/>
      <c r="Y163" s="21">
        <v>1.0295099999999999</v>
      </c>
      <c r="Z163" s="21">
        <v>15.8614</v>
      </c>
      <c r="AA163" s="21">
        <v>-1.3070699999999999E-2</v>
      </c>
      <c r="AB163" s="21">
        <v>153</v>
      </c>
      <c r="AC163" s="21">
        <v>1.0281400000000001</v>
      </c>
      <c r="AD163">
        <f t="shared" si="28"/>
        <v>16.136666666666663</v>
      </c>
      <c r="AE163">
        <f t="shared" si="29"/>
        <v>16.612859699999994</v>
      </c>
      <c r="AF163" s="9"/>
      <c r="AG163" s="21">
        <v>0.67047100000000004</v>
      </c>
      <c r="AH163" s="21">
        <v>19.680599999999998</v>
      </c>
      <c r="AI163" s="21">
        <v>-1.3330099999999999E-2</v>
      </c>
      <c r="AJ163" s="21">
        <v>153</v>
      </c>
      <c r="AK163" s="21">
        <v>0.66983000000000004</v>
      </c>
      <c r="AL163">
        <f t="shared" si="30"/>
        <v>16.456913580246912</v>
      </c>
      <c r="AM163">
        <f t="shared" si="31"/>
        <v>11.033883305061728</v>
      </c>
      <c r="AP163" s="9"/>
      <c r="AQ163" s="21">
        <v>1.0295099999999999</v>
      </c>
      <c r="AR163" s="21">
        <v>25.197600000000001</v>
      </c>
      <c r="AS163" s="21">
        <v>-1.3113400000000001E-2</v>
      </c>
      <c r="AT163" s="21">
        <v>153</v>
      </c>
      <c r="AU163" s="21">
        <v>1.02844</v>
      </c>
      <c r="AV163">
        <f t="shared" si="32"/>
        <v>16.18938271604938</v>
      </c>
      <c r="AW163">
        <f t="shared" si="33"/>
        <v>16.667131399999995</v>
      </c>
      <c r="AX163" s="9"/>
      <c r="AY163" s="21">
        <v>0.67047100000000004</v>
      </c>
      <c r="AZ163" s="21">
        <v>29.0168</v>
      </c>
      <c r="BA163" s="21">
        <v>-1.33057E-2</v>
      </c>
      <c r="BB163" s="21">
        <v>153</v>
      </c>
      <c r="BC163" s="21">
        <v>0.66979999999999995</v>
      </c>
      <c r="BD163">
        <f t="shared" si="34"/>
        <v>16.42679012345679</v>
      </c>
      <c r="BE163">
        <f t="shared" si="35"/>
        <v>11.013686400864199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6.5722500000000004</v>
      </c>
      <c r="I164" s="21">
        <v>-1.2793000000000001E-2</v>
      </c>
      <c r="J164" s="21">
        <v>154</v>
      </c>
      <c r="K164" s="21">
        <v>1.02356</v>
      </c>
      <c r="L164">
        <f t="shared" si="24"/>
        <v>15.793827160493827</v>
      </c>
      <c r="M164">
        <f t="shared" si="25"/>
        <v>16.180460049382717</v>
      </c>
      <c r="N164" s="9"/>
      <c r="O164" s="21">
        <v>0.67550699999999997</v>
      </c>
      <c r="P164" s="21">
        <v>10.391400000000001</v>
      </c>
      <c r="Q164" s="21">
        <v>-1.31775E-2</v>
      </c>
      <c r="R164" s="21">
        <v>154</v>
      </c>
      <c r="S164" s="21">
        <v>0.67483499999999996</v>
      </c>
      <c r="T164">
        <f t="shared" si="26"/>
        <v>16.268518518518519</v>
      </c>
      <c r="U164">
        <f t="shared" si="27"/>
        <v>10.989498138888889</v>
      </c>
      <c r="X164" s="9"/>
      <c r="Y164" s="21">
        <v>1.0244800000000001</v>
      </c>
      <c r="Z164" s="21">
        <v>15.871499999999999</v>
      </c>
      <c r="AA164" s="21">
        <v>-1.30829E-2</v>
      </c>
      <c r="AB164" s="21">
        <v>154</v>
      </c>
      <c r="AC164" s="21">
        <v>1.02417</v>
      </c>
      <c r="AD164">
        <f t="shared" si="28"/>
        <v>16.151728395061728</v>
      </c>
      <c r="AE164">
        <f t="shared" si="29"/>
        <v>16.547122706172839</v>
      </c>
      <c r="AF164" s="9"/>
      <c r="AG164" s="21">
        <v>0.67550699999999997</v>
      </c>
      <c r="AH164" s="21">
        <v>19.6907</v>
      </c>
      <c r="AI164" s="21">
        <v>-1.33484E-2</v>
      </c>
      <c r="AJ164" s="21">
        <v>154</v>
      </c>
      <c r="AK164" s="21">
        <v>0.67480499999999999</v>
      </c>
      <c r="AL164">
        <f t="shared" si="30"/>
        <v>16.479506172839503</v>
      </c>
      <c r="AM164">
        <f t="shared" si="31"/>
        <v>11.132021776296295</v>
      </c>
      <c r="AP164" s="9"/>
      <c r="AQ164" s="21">
        <v>1.0244800000000001</v>
      </c>
      <c r="AR164" s="21">
        <v>25.207699999999999</v>
      </c>
      <c r="AS164" s="21">
        <v>-1.31226E-2</v>
      </c>
      <c r="AT164" s="21">
        <v>154</v>
      </c>
      <c r="AU164" s="21">
        <v>1.02356</v>
      </c>
      <c r="AV164">
        <f t="shared" si="32"/>
        <v>16.200740740740741</v>
      </c>
      <c r="AW164">
        <f t="shared" si="33"/>
        <v>16.597334874074075</v>
      </c>
      <c r="AX164" s="9"/>
      <c r="AY164" s="21">
        <v>0.67550699999999997</v>
      </c>
      <c r="AZ164" s="21">
        <v>29.026900000000001</v>
      </c>
      <c r="BA164" s="21">
        <v>-1.33057E-2</v>
      </c>
      <c r="BB164" s="21">
        <v>154</v>
      </c>
      <c r="BC164" s="21">
        <v>0.67477399999999998</v>
      </c>
      <c r="BD164">
        <f t="shared" si="34"/>
        <v>16.42679012345679</v>
      </c>
      <c r="BE164">
        <f t="shared" si="35"/>
        <v>11.096411715925925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6.5823299999999998</v>
      </c>
      <c r="I165" s="21">
        <v>-1.27838E-2</v>
      </c>
      <c r="J165" s="21">
        <v>155</v>
      </c>
      <c r="K165" s="21">
        <v>1.01807</v>
      </c>
      <c r="L165">
        <f t="shared" si="24"/>
        <v>15.782469135802467</v>
      </c>
      <c r="M165">
        <f t="shared" si="25"/>
        <v>16.089280335802464</v>
      </c>
      <c r="N165" s="9"/>
      <c r="O165" s="21">
        <v>0.68054199999999998</v>
      </c>
      <c r="P165" s="21">
        <v>10.4015</v>
      </c>
      <c r="Q165" s="21">
        <v>-1.3174399999999999E-2</v>
      </c>
      <c r="R165" s="21">
        <v>155</v>
      </c>
      <c r="S165" s="21">
        <v>0.67984</v>
      </c>
      <c r="T165">
        <f t="shared" si="26"/>
        <v>16.264691358024692</v>
      </c>
      <c r="U165">
        <f t="shared" si="27"/>
        <v>11.068805586172839</v>
      </c>
      <c r="X165" s="9"/>
      <c r="Y165" s="21">
        <v>1.0194399999999999</v>
      </c>
      <c r="Z165" s="21">
        <v>15.881500000000001</v>
      </c>
      <c r="AA165" s="21">
        <v>-1.3085899999999999E-2</v>
      </c>
      <c r="AB165" s="21">
        <v>155</v>
      </c>
      <c r="AC165" s="21">
        <v>1.01837</v>
      </c>
      <c r="AD165">
        <f t="shared" si="28"/>
        <v>16.155432098765431</v>
      </c>
      <c r="AE165">
        <f t="shared" si="29"/>
        <v>16.469493698765429</v>
      </c>
      <c r="AF165" s="9"/>
      <c r="AG165" s="21">
        <v>0.68054199999999998</v>
      </c>
      <c r="AH165" s="21">
        <v>19.700700000000001</v>
      </c>
      <c r="AI165" s="21">
        <v>-1.33636E-2</v>
      </c>
      <c r="AJ165" s="21">
        <v>155</v>
      </c>
      <c r="AK165" s="21">
        <v>0.67977900000000002</v>
      </c>
      <c r="AL165">
        <f t="shared" si="30"/>
        <v>16.498271604938271</v>
      </c>
      <c r="AM165">
        <f t="shared" si="31"/>
        <v>11.227766754567901</v>
      </c>
      <c r="AP165" s="9"/>
      <c r="AQ165" s="21">
        <v>1.0194399999999999</v>
      </c>
      <c r="AR165" s="21">
        <v>25.2178</v>
      </c>
      <c r="AS165" s="21">
        <v>-1.31378E-2</v>
      </c>
      <c r="AT165" s="21">
        <v>155</v>
      </c>
      <c r="AU165" s="21">
        <v>1.01807</v>
      </c>
      <c r="AV165">
        <f t="shared" si="32"/>
        <v>16.219506172839505</v>
      </c>
      <c r="AW165">
        <f t="shared" si="33"/>
        <v>16.534813372839505</v>
      </c>
      <c r="AX165" s="9"/>
      <c r="AY165" s="21">
        <v>0.68054199999999998</v>
      </c>
      <c r="AZ165" s="21">
        <v>29.036999999999999</v>
      </c>
      <c r="BA165" s="21">
        <v>-1.3302599999999999E-2</v>
      </c>
      <c r="BB165" s="21">
        <v>155</v>
      </c>
      <c r="BC165" s="21">
        <v>0.67981000000000003</v>
      </c>
      <c r="BD165">
        <f t="shared" si="34"/>
        <v>16.422962962962963</v>
      </c>
      <c r="BE165">
        <f t="shared" si="35"/>
        <v>11.17651606074074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6.5923999999999996</v>
      </c>
      <c r="I166" s="21">
        <v>-1.27838E-2</v>
      </c>
      <c r="J166" s="21">
        <v>156</v>
      </c>
      <c r="K166" s="21">
        <v>1.01379</v>
      </c>
      <c r="L166">
        <f t="shared" si="24"/>
        <v>15.782469135802467</v>
      </c>
      <c r="M166">
        <f t="shared" si="25"/>
        <v>16.009736691358022</v>
      </c>
      <c r="N166" s="9"/>
      <c r="O166" s="21">
        <v>0.68557699999999999</v>
      </c>
      <c r="P166" s="21">
        <v>10.4116</v>
      </c>
      <c r="Q166" s="21">
        <v>-1.31805E-2</v>
      </c>
      <c r="R166" s="21">
        <v>156</v>
      </c>
      <c r="S166" s="21">
        <v>0.68493700000000002</v>
      </c>
      <c r="T166">
        <f t="shared" si="26"/>
        <v>16.272222222222219</v>
      </c>
      <c r="U166">
        <f t="shared" si="27"/>
        <v>11.155861294444442</v>
      </c>
      <c r="X166" s="9"/>
      <c r="Y166" s="21">
        <v>1.0144</v>
      </c>
      <c r="Z166" s="21">
        <v>15.8916</v>
      </c>
      <c r="AA166" s="21">
        <v>-1.3079800000000001E-2</v>
      </c>
      <c r="AB166" s="21">
        <v>156</v>
      </c>
      <c r="AC166" s="21">
        <v>1.01318</v>
      </c>
      <c r="AD166">
        <f t="shared" si="28"/>
        <v>16.147901234567904</v>
      </c>
      <c r="AE166">
        <f t="shared" si="29"/>
        <v>16.380431012345682</v>
      </c>
      <c r="AF166" s="9"/>
      <c r="AG166" s="21">
        <v>0.68557699999999999</v>
      </c>
      <c r="AH166" s="21">
        <v>19.710799999999999</v>
      </c>
      <c r="AI166" s="21">
        <v>-1.33667E-2</v>
      </c>
      <c r="AJ166" s="21">
        <v>156</v>
      </c>
      <c r="AK166" s="21">
        <v>0.68484500000000004</v>
      </c>
      <c r="AL166">
        <f t="shared" si="30"/>
        <v>16.502098765432098</v>
      </c>
      <c r="AM166">
        <f t="shared" si="31"/>
        <v>11.313459365308642</v>
      </c>
      <c r="AP166" s="9"/>
      <c r="AQ166" s="21">
        <v>1.0144</v>
      </c>
      <c r="AR166" s="21">
        <v>25.227799999999998</v>
      </c>
      <c r="AS166" s="21">
        <v>-1.31439E-2</v>
      </c>
      <c r="AT166" s="21">
        <v>156</v>
      </c>
      <c r="AU166" s="21">
        <v>1.01318</v>
      </c>
      <c r="AV166">
        <f t="shared" si="32"/>
        <v>16.227037037037036</v>
      </c>
      <c r="AW166">
        <f t="shared" si="33"/>
        <v>16.460706370370367</v>
      </c>
      <c r="AX166" s="9"/>
      <c r="AY166" s="21">
        <v>0.68557699999999999</v>
      </c>
      <c r="AZ166" s="21">
        <v>29.047000000000001</v>
      </c>
      <c r="BA166" s="21">
        <v>-1.3296499999999999E-2</v>
      </c>
      <c r="BB166" s="21">
        <v>156</v>
      </c>
      <c r="BC166" s="21">
        <v>0.68481400000000003</v>
      </c>
      <c r="BD166">
        <f t="shared" si="34"/>
        <v>16.415432098765429</v>
      </c>
      <c r="BE166">
        <f t="shared" si="35"/>
        <v>11.254042691975306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6.6024700000000003</v>
      </c>
      <c r="I167" s="21">
        <v>-1.2793000000000001E-2</v>
      </c>
      <c r="J167" s="21">
        <v>157</v>
      </c>
      <c r="K167" s="21">
        <v>1.0083</v>
      </c>
      <c r="L167">
        <f t="shared" si="24"/>
        <v>15.793827160493827</v>
      </c>
      <c r="M167">
        <f t="shared" si="25"/>
        <v>15.941815320987656</v>
      </c>
      <c r="N167" s="9"/>
      <c r="O167" s="21">
        <v>0.69061300000000003</v>
      </c>
      <c r="P167" s="21">
        <v>10.4217</v>
      </c>
      <c r="Q167" s="21">
        <v>-1.31714E-2</v>
      </c>
      <c r="R167" s="21">
        <v>157</v>
      </c>
      <c r="S167" s="21">
        <v>0.68984999999999996</v>
      </c>
      <c r="T167">
        <f t="shared" si="26"/>
        <v>16.260987654320989</v>
      </c>
      <c r="U167">
        <f t="shared" si="27"/>
        <v>11.230049466913581</v>
      </c>
      <c r="X167" s="9"/>
      <c r="Y167" s="21">
        <v>1.0093700000000001</v>
      </c>
      <c r="Z167" s="21">
        <v>15.9017</v>
      </c>
      <c r="AA167" s="21">
        <v>-1.30768E-2</v>
      </c>
      <c r="AB167" s="21">
        <v>157</v>
      </c>
      <c r="AC167" s="21">
        <v>1.0083</v>
      </c>
      <c r="AD167">
        <f t="shared" si="28"/>
        <v>16.144197530864194</v>
      </c>
      <c r="AE167">
        <f t="shared" si="29"/>
        <v>16.295468661728393</v>
      </c>
      <c r="AF167" s="9"/>
      <c r="AG167" s="21">
        <v>0.69061300000000003</v>
      </c>
      <c r="AH167" s="21">
        <v>19.7209</v>
      </c>
      <c r="AI167" s="21">
        <v>-1.3369799999999999E-2</v>
      </c>
      <c r="AJ167" s="21">
        <v>157</v>
      </c>
      <c r="AK167" s="21">
        <v>0.68991100000000005</v>
      </c>
      <c r="AL167">
        <f t="shared" si="30"/>
        <v>16.505925925925922</v>
      </c>
      <c r="AM167">
        <f t="shared" si="31"/>
        <v>11.39920702148148</v>
      </c>
      <c r="AP167" s="9"/>
      <c r="AQ167" s="21">
        <v>1.0093700000000001</v>
      </c>
      <c r="AR167" s="21">
        <v>25.2379</v>
      </c>
      <c r="AS167" s="21">
        <v>-1.31348E-2</v>
      </c>
      <c r="AT167" s="21">
        <v>157</v>
      </c>
      <c r="AU167" s="21">
        <v>1.008</v>
      </c>
      <c r="AV167">
        <f t="shared" si="32"/>
        <v>16.215802469135802</v>
      </c>
      <c r="AW167">
        <f t="shared" si="33"/>
        <v>16.367744538271605</v>
      </c>
      <c r="AX167" s="9"/>
      <c r="AY167" s="21">
        <v>0.69061300000000003</v>
      </c>
      <c r="AZ167" s="21">
        <v>29.057099999999998</v>
      </c>
      <c r="BA167" s="21">
        <v>-1.32874E-2</v>
      </c>
      <c r="BB167" s="21">
        <v>157</v>
      </c>
      <c r="BC167" s="21">
        <v>0.68984999999999996</v>
      </c>
      <c r="BD167">
        <f t="shared" si="34"/>
        <v>16.404197530864195</v>
      </c>
      <c r="BE167">
        <f t="shared" si="35"/>
        <v>11.328952069382716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6.6125400000000001</v>
      </c>
      <c r="I168" s="21">
        <v>-1.28082E-2</v>
      </c>
      <c r="J168" s="21">
        <v>158</v>
      </c>
      <c r="K168" s="21">
        <v>1.0031099999999999</v>
      </c>
      <c r="L168">
        <f t="shared" si="24"/>
        <v>15.812592592592594</v>
      </c>
      <c r="M168">
        <f t="shared" si="25"/>
        <v>15.881061118518518</v>
      </c>
      <c r="N168" s="9"/>
      <c r="O168" s="21">
        <v>0.69564800000000004</v>
      </c>
      <c r="P168" s="21">
        <v>10.431699999999999</v>
      </c>
      <c r="Q168" s="21">
        <v>-1.3162200000000001E-2</v>
      </c>
      <c r="R168" s="21">
        <v>158</v>
      </c>
      <c r="S168" s="21">
        <v>0.69491599999999998</v>
      </c>
      <c r="T168">
        <f t="shared" si="26"/>
        <v>16.249629629629627</v>
      </c>
      <c r="U168">
        <f t="shared" si="27"/>
        <v>11.304022352592591</v>
      </c>
      <c r="X168" s="9"/>
      <c r="Y168" s="21">
        <v>1.0043299999999999</v>
      </c>
      <c r="Z168" s="21">
        <v>15.911799999999999</v>
      </c>
      <c r="AA168" s="21">
        <v>-1.3073700000000001E-2</v>
      </c>
      <c r="AB168" s="21">
        <v>158</v>
      </c>
      <c r="AC168" s="21">
        <v>1.0037199999999999</v>
      </c>
      <c r="AD168">
        <f t="shared" si="28"/>
        <v>16.14037037037037</v>
      </c>
      <c r="AE168">
        <f t="shared" si="29"/>
        <v>16.210258174074074</v>
      </c>
      <c r="AF168" s="9"/>
      <c r="AG168" s="21">
        <v>0.69564800000000004</v>
      </c>
      <c r="AH168" s="21">
        <v>19.730899999999998</v>
      </c>
      <c r="AI168" s="21">
        <v>-1.33545E-2</v>
      </c>
      <c r="AJ168" s="21">
        <v>158</v>
      </c>
      <c r="AK168" s="21">
        <v>0.69494599999999995</v>
      </c>
      <c r="AL168">
        <f t="shared" si="30"/>
        <v>16.487037037037037</v>
      </c>
      <c r="AM168">
        <f t="shared" si="31"/>
        <v>11.469174340740741</v>
      </c>
      <c r="AP168" s="9"/>
      <c r="AQ168" s="21">
        <v>1.0043299999999999</v>
      </c>
      <c r="AR168" s="21">
        <v>25.248000000000001</v>
      </c>
      <c r="AS168" s="21">
        <v>-1.31226E-2</v>
      </c>
      <c r="AT168" s="21">
        <v>158</v>
      </c>
      <c r="AU168" s="21">
        <v>1.00403</v>
      </c>
      <c r="AV168">
        <f t="shared" si="32"/>
        <v>16.200740740740741</v>
      </c>
      <c r="AW168">
        <f t="shared" si="33"/>
        <v>16.270889948148149</v>
      </c>
      <c r="AX168" s="9"/>
      <c r="AY168" s="21">
        <v>0.69564800000000004</v>
      </c>
      <c r="AZ168" s="21">
        <v>29.0672</v>
      </c>
      <c r="BA168" s="21">
        <v>-1.3290400000000001E-2</v>
      </c>
      <c r="BB168" s="21">
        <v>158</v>
      </c>
      <c r="BC168" s="21">
        <v>0.69494599999999995</v>
      </c>
      <c r="BD168">
        <f t="shared" si="34"/>
        <v>16.407901234567902</v>
      </c>
      <c r="BE168">
        <f t="shared" si="35"/>
        <v>11.414123678024692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6.6226099999999999</v>
      </c>
      <c r="I169" s="21">
        <v>-1.28235E-2</v>
      </c>
      <c r="J169" s="21">
        <v>159</v>
      </c>
      <c r="K169" s="21">
        <v>0.99792499999999995</v>
      </c>
      <c r="L169">
        <f t="shared" si="24"/>
        <v>15.831481481481481</v>
      </c>
      <c r="M169">
        <f t="shared" si="25"/>
        <v>15.820367781481481</v>
      </c>
      <c r="N169" s="9"/>
      <c r="O169" s="21">
        <v>0.70068399999999997</v>
      </c>
      <c r="P169" s="21">
        <v>10.441800000000001</v>
      </c>
      <c r="Q169" s="21">
        <v>-1.31561E-2</v>
      </c>
      <c r="R169" s="21">
        <v>159</v>
      </c>
      <c r="S169" s="21">
        <v>0.70001199999999997</v>
      </c>
      <c r="T169">
        <f t="shared" si="26"/>
        <v>16.2420987654321</v>
      </c>
      <c r="U169">
        <f t="shared" si="27"/>
        <v>11.380578731358025</v>
      </c>
      <c r="X169" s="9"/>
      <c r="Y169" s="21">
        <v>0.99929800000000002</v>
      </c>
      <c r="Z169" s="21">
        <v>15.921799999999999</v>
      </c>
      <c r="AA169" s="21">
        <v>-1.3073700000000001E-2</v>
      </c>
      <c r="AB169" s="21">
        <v>159</v>
      </c>
      <c r="AC169" s="21">
        <v>0.99853499999999995</v>
      </c>
      <c r="AD169">
        <f t="shared" si="28"/>
        <v>16.14037037037037</v>
      </c>
      <c r="AE169">
        <f t="shared" si="29"/>
        <v>16.12903983037037</v>
      </c>
      <c r="AF169" s="9"/>
      <c r="AG169" s="21">
        <v>0.70068399999999997</v>
      </c>
      <c r="AH169" s="21">
        <v>19.741</v>
      </c>
      <c r="AI169" s="21">
        <v>-1.33484E-2</v>
      </c>
      <c r="AJ169" s="21">
        <v>159</v>
      </c>
      <c r="AK169" s="21">
        <v>0.69998199999999999</v>
      </c>
      <c r="AL169">
        <f t="shared" si="30"/>
        <v>16.479506172839503</v>
      </c>
      <c r="AM169">
        <f t="shared" si="31"/>
        <v>11.546926303209874</v>
      </c>
      <c r="AP169" s="9"/>
      <c r="AQ169" s="21">
        <v>0.99929800000000002</v>
      </c>
      <c r="AR169" s="21">
        <v>25.258099999999999</v>
      </c>
      <c r="AS169" s="21">
        <v>-1.31226E-2</v>
      </c>
      <c r="AT169" s="21">
        <v>159</v>
      </c>
      <c r="AU169" s="21">
        <v>0.99822999999999995</v>
      </c>
      <c r="AV169">
        <f t="shared" si="32"/>
        <v>16.200740740740741</v>
      </c>
      <c r="AW169">
        <f t="shared" si="33"/>
        <v>16.189367820740742</v>
      </c>
      <c r="AX169" s="9"/>
      <c r="AY169" s="21">
        <v>0.70068399999999997</v>
      </c>
      <c r="AZ169" s="21">
        <v>29.077200000000001</v>
      </c>
      <c r="BA169" s="21">
        <v>-1.32874E-2</v>
      </c>
      <c r="BB169" s="21">
        <v>159</v>
      </c>
      <c r="BC169" s="21">
        <v>0.70004299999999997</v>
      </c>
      <c r="BD169">
        <f t="shared" si="34"/>
        <v>16.404197530864195</v>
      </c>
      <c r="BE169">
        <f t="shared" si="35"/>
        <v>11.494158742716047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6.6326799999999997</v>
      </c>
      <c r="I170" s="21">
        <v>-1.28296E-2</v>
      </c>
      <c r="J170" s="21">
        <v>160</v>
      </c>
      <c r="K170" s="21">
        <v>0.99365199999999998</v>
      </c>
      <c r="L170">
        <f t="shared" si="24"/>
        <v>15.839012345679013</v>
      </c>
      <c r="M170">
        <f t="shared" si="25"/>
        <v>15.748143931851853</v>
      </c>
      <c r="N170" s="9"/>
      <c r="O170" s="21">
        <v>0.70571899999999999</v>
      </c>
      <c r="P170" s="21">
        <v>10.4519</v>
      </c>
      <c r="Q170" s="21">
        <v>-1.3153099999999999E-2</v>
      </c>
      <c r="R170" s="21">
        <v>160</v>
      </c>
      <c r="S170" s="21">
        <v>0.70504800000000001</v>
      </c>
      <c r="T170">
        <f t="shared" si="26"/>
        <v>16.238395061728394</v>
      </c>
      <c r="U170">
        <f t="shared" si="27"/>
        <v>11.459743924567899</v>
      </c>
      <c r="X170" s="9"/>
      <c r="Y170" s="21">
        <v>0.99426300000000001</v>
      </c>
      <c r="Z170" s="21">
        <v>15.931900000000001</v>
      </c>
      <c r="AA170" s="21">
        <v>-1.3073700000000001E-2</v>
      </c>
      <c r="AB170" s="21">
        <v>160</v>
      </c>
      <c r="AC170" s="21">
        <v>0.99304199999999998</v>
      </c>
      <c r="AD170">
        <f t="shared" si="28"/>
        <v>16.14037037037037</v>
      </c>
      <c r="AE170">
        <f t="shared" si="29"/>
        <v>16.047773065555557</v>
      </c>
      <c r="AF170" s="9"/>
      <c r="AG170" s="21">
        <v>0.70571899999999999</v>
      </c>
      <c r="AH170" s="21">
        <v>19.751100000000001</v>
      </c>
      <c r="AI170" s="21">
        <v>-1.3333100000000001E-2</v>
      </c>
      <c r="AJ170" s="21">
        <v>160</v>
      </c>
      <c r="AK170" s="21">
        <v>0.70504800000000001</v>
      </c>
      <c r="AL170">
        <f t="shared" si="30"/>
        <v>16.460617283950615</v>
      </c>
      <c r="AM170">
        <f t="shared" si="31"/>
        <v>11.616570369012344</v>
      </c>
      <c r="AP170" s="9"/>
      <c r="AQ170" s="21">
        <v>0.99426300000000001</v>
      </c>
      <c r="AR170" s="21">
        <v>25.2681</v>
      </c>
      <c r="AS170" s="21">
        <v>-1.31226E-2</v>
      </c>
      <c r="AT170" s="21">
        <v>160</v>
      </c>
      <c r="AU170" s="21">
        <v>0.99273699999999998</v>
      </c>
      <c r="AV170">
        <f t="shared" si="32"/>
        <v>16.200740740740741</v>
      </c>
      <c r="AW170">
        <f t="shared" si="33"/>
        <v>16.107797091111113</v>
      </c>
      <c r="AX170" s="9"/>
      <c r="AY170" s="21">
        <v>0.70571899999999999</v>
      </c>
      <c r="AZ170" s="21">
        <v>29.087299999999999</v>
      </c>
      <c r="BA170" s="21">
        <v>-1.32874E-2</v>
      </c>
      <c r="BB170" s="21">
        <v>160</v>
      </c>
      <c r="BC170" s="21">
        <v>0.705017</v>
      </c>
      <c r="BD170">
        <f t="shared" si="34"/>
        <v>16.404197530864195</v>
      </c>
      <c r="BE170">
        <f t="shared" si="35"/>
        <v>11.576753877283949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6.6427500000000004</v>
      </c>
      <c r="I171" s="21">
        <v>-1.28418E-2</v>
      </c>
      <c r="J171" s="21">
        <v>161</v>
      </c>
      <c r="K171" s="21">
        <v>0.98846400000000001</v>
      </c>
      <c r="L171">
        <f t="shared" si="24"/>
        <v>15.854074074074072</v>
      </c>
      <c r="M171">
        <f t="shared" si="25"/>
        <v>15.683278134074072</v>
      </c>
      <c r="N171" s="9"/>
      <c r="O171" s="21">
        <v>0.710754</v>
      </c>
      <c r="P171" s="21">
        <v>10.4619</v>
      </c>
      <c r="Q171" s="21">
        <v>-1.3153099999999999E-2</v>
      </c>
      <c r="R171" s="21">
        <v>161</v>
      </c>
      <c r="S171" s="21">
        <v>0.71008300000000002</v>
      </c>
      <c r="T171">
        <f t="shared" si="26"/>
        <v>16.238395061728394</v>
      </c>
      <c r="U171">
        <f t="shared" si="27"/>
        <v>11.541504243703702</v>
      </c>
      <c r="X171" s="9"/>
      <c r="Y171" s="21">
        <v>0.98922699999999997</v>
      </c>
      <c r="Z171" s="21">
        <v>15.942</v>
      </c>
      <c r="AA171" s="21">
        <v>-1.3091999999999999E-2</v>
      </c>
      <c r="AB171" s="21">
        <v>161</v>
      </c>
      <c r="AC171" s="21">
        <v>0.98846400000000001</v>
      </c>
      <c r="AD171">
        <f t="shared" si="28"/>
        <v>16.162962962962961</v>
      </c>
      <c r="AE171">
        <f t="shared" si="29"/>
        <v>15.988839362962961</v>
      </c>
      <c r="AF171" s="9"/>
      <c r="AG171" s="21">
        <v>0.710754</v>
      </c>
      <c r="AH171" s="21">
        <v>19.761199999999999</v>
      </c>
      <c r="AI171" s="21">
        <v>-1.3317900000000001E-2</v>
      </c>
      <c r="AJ171" s="21">
        <v>161</v>
      </c>
      <c r="AK171" s="21">
        <v>0.71008300000000002</v>
      </c>
      <c r="AL171">
        <f t="shared" si="30"/>
        <v>16.441851851851851</v>
      </c>
      <c r="AM171">
        <f t="shared" si="31"/>
        <v>11.68611197111111</v>
      </c>
      <c r="AP171" s="9"/>
      <c r="AQ171" s="21">
        <v>0.98922699999999997</v>
      </c>
      <c r="AR171" s="21">
        <v>25.278199999999998</v>
      </c>
      <c r="AS171" s="21">
        <v>-1.31287E-2</v>
      </c>
      <c r="AT171" s="21">
        <v>161</v>
      </c>
      <c r="AU171" s="21">
        <v>0.98846400000000001</v>
      </c>
      <c r="AV171">
        <f t="shared" si="32"/>
        <v>16.208271604938268</v>
      </c>
      <c r="AW171">
        <f t="shared" si="33"/>
        <v>16.033659894938268</v>
      </c>
      <c r="AX171" s="9"/>
      <c r="AY171" s="21">
        <v>0.710754</v>
      </c>
      <c r="AZ171" s="21">
        <v>29.0974</v>
      </c>
      <c r="BA171" s="21">
        <v>-1.3281299999999999E-2</v>
      </c>
      <c r="BB171" s="21">
        <v>161</v>
      </c>
      <c r="BC171" s="21">
        <v>0.71008300000000002</v>
      </c>
      <c r="BD171">
        <f t="shared" si="34"/>
        <v>16.396666666666665</v>
      </c>
      <c r="BE171">
        <f t="shared" si="35"/>
        <v>11.653996419999999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6.6528200000000002</v>
      </c>
      <c r="I172" s="21">
        <v>-1.28448E-2</v>
      </c>
      <c r="J172" s="21">
        <v>162</v>
      </c>
      <c r="K172" s="21">
        <v>0.98358199999999996</v>
      </c>
      <c r="L172">
        <f t="shared" si="24"/>
        <v>15.857777777777777</v>
      </c>
      <c r="M172">
        <f t="shared" si="25"/>
        <v>15.607098026666666</v>
      </c>
      <c r="N172" s="9"/>
      <c r="O172" s="21">
        <v>0.71579000000000004</v>
      </c>
      <c r="P172" s="21">
        <v>10.472</v>
      </c>
      <c r="Q172" s="21">
        <v>-1.31561E-2</v>
      </c>
      <c r="R172" s="21">
        <v>162</v>
      </c>
      <c r="S172" s="21">
        <v>0.71523999999999999</v>
      </c>
      <c r="T172">
        <f t="shared" si="26"/>
        <v>16.2420987654321</v>
      </c>
      <c r="U172">
        <f t="shared" si="27"/>
        <v>11.625931875308643</v>
      </c>
      <c r="X172" s="9"/>
      <c r="Y172" s="21">
        <v>0.98419199999999996</v>
      </c>
      <c r="Z172" s="21">
        <v>15.952</v>
      </c>
      <c r="AA172" s="21">
        <v>-1.3091999999999999E-2</v>
      </c>
      <c r="AB172" s="21">
        <v>162</v>
      </c>
      <c r="AC172" s="21">
        <v>0.98358199999999996</v>
      </c>
      <c r="AD172">
        <f t="shared" si="28"/>
        <v>16.162962962962961</v>
      </c>
      <c r="AE172">
        <f t="shared" si="29"/>
        <v>15.907458844444442</v>
      </c>
      <c r="AF172" s="9"/>
      <c r="AG172" s="21">
        <v>0.71579000000000004</v>
      </c>
      <c r="AH172" s="21">
        <v>19.7712</v>
      </c>
      <c r="AI172" s="21">
        <v>-1.3317900000000001E-2</v>
      </c>
      <c r="AJ172" s="21">
        <v>162</v>
      </c>
      <c r="AK172" s="21">
        <v>0.71508799999999995</v>
      </c>
      <c r="AL172">
        <f t="shared" si="30"/>
        <v>16.441851851851851</v>
      </c>
      <c r="AM172">
        <f t="shared" si="31"/>
        <v>11.768913137037037</v>
      </c>
      <c r="AP172" s="9"/>
      <c r="AQ172" s="21">
        <v>0.98419199999999996</v>
      </c>
      <c r="AR172" s="21">
        <v>25.2883</v>
      </c>
      <c r="AS172" s="21">
        <v>-1.31348E-2</v>
      </c>
      <c r="AT172" s="21">
        <v>162</v>
      </c>
      <c r="AU172" s="21">
        <v>0.98327600000000004</v>
      </c>
      <c r="AV172">
        <f t="shared" si="32"/>
        <v>16.215802469135802</v>
      </c>
      <c r="AW172">
        <f t="shared" si="33"/>
        <v>15.959463063703703</v>
      </c>
      <c r="AX172" s="9"/>
      <c r="AY172" s="21">
        <v>0.71579000000000004</v>
      </c>
      <c r="AZ172" s="21">
        <v>29.107500000000002</v>
      </c>
      <c r="BA172" s="21">
        <v>-1.32721E-2</v>
      </c>
      <c r="BB172" s="21">
        <v>162</v>
      </c>
      <c r="BC172" s="21">
        <v>0.71508799999999995</v>
      </c>
      <c r="BD172">
        <f t="shared" si="34"/>
        <v>16.385308641975307</v>
      </c>
      <c r="BE172">
        <f t="shared" si="35"/>
        <v>11.728440072839506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6.66289</v>
      </c>
      <c r="I173" s="21">
        <v>-1.28418E-2</v>
      </c>
      <c r="J173" s="21">
        <v>163</v>
      </c>
      <c r="K173" s="21">
        <v>0.97839399999999999</v>
      </c>
      <c r="L173">
        <f t="shared" si="24"/>
        <v>15.854074074074072</v>
      </c>
      <c r="M173">
        <f t="shared" si="25"/>
        <v>15.523611754074073</v>
      </c>
      <c r="N173" s="9"/>
      <c r="O173" s="21">
        <v>0.72082500000000005</v>
      </c>
      <c r="P173" s="21">
        <v>10.482100000000001</v>
      </c>
      <c r="Q173" s="21">
        <v>-1.3159199999999999E-2</v>
      </c>
      <c r="R173" s="21">
        <v>163</v>
      </c>
      <c r="S173" s="21">
        <v>0.72009299999999998</v>
      </c>
      <c r="T173">
        <f t="shared" si="26"/>
        <v>16.245925925925924</v>
      </c>
      <c r="U173">
        <f t="shared" si="27"/>
        <v>11.710469555555555</v>
      </c>
      <c r="X173" s="9"/>
      <c r="Y173" s="21">
        <v>0.97915600000000003</v>
      </c>
      <c r="Z173" s="21">
        <v>15.9621</v>
      </c>
      <c r="AA173" s="21">
        <v>-1.3091999999999999E-2</v>
      </c>
      <c r="AB173" s="21">
        <v>163</v>
      </c>
      <c r="AC173" s="21">
        <v>0.97808799999999996</v>
      </c>
      <c r="AD173">
        <f t="shared" si="28"/>
        <v>16.162962962962961</v>
      </c>
      <c r="AE173">
        <f t="shared" si="29"/>
        <v>15.826062162962963</v>
      </c>
      <c r="AF173" s="9"/>
      <c r="AG173" s="21">
        <v>0.72082500000000005</v>
      </c>
      <c r="AH173" s="21">
        <v>19.781300000000002</v>
      </c>
      <c r="AI173" s="21">
        <v>-1.3317900000000001E-2</v>
      </c>
      <c r="AJ173" s="21">
        <v>163</v>
      </c>
      <c r="AK173" s="21">
        <v>0.72009299999999998</v>
      </c>
      <c r="AL173">
        <f t="shared" si="30"/>
        <v>16.441851851851851</v>
      </c>
      <c r="AM173">
        <f t="shared" si="31"/>
        <v>11.851697861111111</v>
      </c>
      <c r="AP173" s="9"/>
      <c r="AQ173" s="21">
        <v>0.97915600000000003</v>
      </c>
      <c r="AR173" s="21">
        <v>25.298300000000001</v>
      </c>
      <c r="AS173" s="21">
        <v>-1.31409E-2</v>
      </c>
      <c r="AT173" s="21">
        <v>163</v>
      </c>
      <c r="AU173" s="21">
        <v>0.97808799999999996</v>
      </c>
      <c r="AV173">
        <f t="shared" si="32"/>
        <v>16.223333333333333</v>
      </c>
      <c r="AW173">
        <f t="shared" si="33"/>
        <v>15.885174173333333</v>
      </c>
      <c r="AX173" s="9"/>
      <c r="AY173" s="21">
        <v>0.72082500000000005</v>
      </c>
      <c r="AZ173" s="21">
        <v>29.1175</v>
      </c>
      <c r="BA173" s="21">
        <v>-1.3269E-2</v>
      </c>
      <c r="BB173" s="21">
        <v>163</v>
      </c>
      <c r="BC173" s="21">
        <v>0.72012299999999996</v>
      </c>
      <c r="BD173">
        <f t="shared" si="34"/>
        <v>16.38148148148148</v>
      </c>
      <c r="BE173">
        <f t="shared" si="35"/>
        <v>11.808181388888888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6.6729599999999998</v>
      </c>
      <c r="I174" s="21">
        <v>-1.28418E-2</v>
      </c>
      <c r="J174" s="21">
        <v>164</v>
      </c>
      <c r="K174" s="21">
        <v>0.97320600000000002</v>
      </c>
      <c r="L174">
        <f t="shared" si="24"/>
        <v>15.854074074074072</v>
      </c>
      <c r="M174">
        <f t="shared" si="25"/>
        <v>15.443786491111108</v>
      </c>
      <c r="N174" s="9"/>
      <c r="O174" s="21">
        <v>0.72586099999999998</v>
      </c>
      <c r="P174" s="21">
        <v>10.4922</v>
      </c>
      <c r="Q174" s="21">
        <v>-1.31561E-2</v>
      </c>
      <c r="R174" s="21">
        <v>164</v>
      </c>
      <c r="S174" s="21">
        <v>0.72512799999999999</v>
      </c>
      <c r="T174">
        <f t="shared" si="26"/>
        <v>16.2420987654321</v>
      </c>
      <c r="U174">
        <f t="shared" si="27"/>
        <v>11.789506051975309</v>
      </c>
      <c r="X174" s="9"/>
      <c r="Y174" s="21">
        <v>0.97412100000000001</v>
      </c>
      <c r="Z174" s="21">
        <v>15.972200000000001</v>
      </c>
      <c r="AA174" s="21">
        <v>-1.3110399999999999E-2</v>
      </c>
      <c r="AB174" s="21">
        <v>164</v>
      </c>
      <c r="AC174" s="21">
        <v>0.97320600000000002</v>
      </c>
      <c r="AD174">
        <f t="shared" si="28"/>
        <v>16.185679012345677</v>
      </c>
      <c r="AE174">
        <f t="shared" si="29"/>
        <v>15.766809825185183</v>
      </c>
      <c r="AF174" s="9"/>
      <c r="AG174" s="21">
        <v>0.72586099999999998</v>
      </c>
      <c r="AH174" s="21">
        <v>19.791399999999999</v>
      </c>
      <c r="AI174" s="21">
        <v>-1.33209E-2</v>
      </c>
      <c r="AJ174" s="21">
        <v>164</v>
      </c>
      <c r="AK174" s="21">
        <v>0.72506700000000002</v>
      </c>
      <c r="AL174">
        <f t="shared" si="30"/>
        <v>16.445555555555554</v>
      </c>
      <c r="AM174">
        <f t="shared" si="31"/>
        <v>11.93718740111111</v>
      </c>
      <c r="AP174" s="9"/>
      <c r="AQ174" s="21">
        <v>0.97412100000000001</v>
      </c>
      <c r="AR174" s="21">
        <v>25.308399999999999</v>
      </c>
      <c r="AS174" s="21">
        <v>-1.3153099999999999E-2</v>
      </c>
      <c r="AT174" s="21">
        <v>164</v>
      </c>
      <c r="AU174" s="21">
        <v>0.97320600000000002</v>
      </c>
      <c r="AV174">
        <f t="shared" si="32"/>
        <v>16.238395061728394</v>
      </c>
      <c r="AW174">
        <f t="shared" si="33"/>
        <v>15.818161635925925</v>
      </c>
      <c r="AX174" s="9"/>
      <c r="AY174" s="21">
        <v>0.72586099999999998</v>
      </c>
      <c r="AZ174" s="21">
        <v>29.127600000000001</v>
      </c>
      <c r="BA174" s="21">
        <v>-1.3266E-2</v>
      </c>
      <c r="BB174" s="21">
        <v>164</v>
      </c>
      <c r="BC174" s="21">
        <v>0.72518899999999997</v>
      </c>
      <c r="BD174">
        <f t="shared" si="34"/>
        <v>16.377777777777776</v>
      </c>
      <c r="BE174">
        <f t="shared" si="35"/>
        <v>11.887990155555554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6.6830400000000001</v>
      </c>
      <c r="I175" s="21">
        <v>-1.28448E-2</v>
      </c>
      <c r="J175" s="21">
        <v>165</v>
      </c>
      <c r="K175" s="21">
        <v>0.96832300000000004</v>
      </c>
      <c r="L175">
        <f t="shared" si="24"/>
        <v>15.857777777777777</v>
      </c>
      <c r="M175">
        <f t="shared" si="25"/>
        <v>15.367550435555554</v>
      </c>
      <c r="N175" s="9"/>
      <c r="O175" s="21">
        <v>0.73089599999999999</v>
      </c>
      <c r="P175" s="21">
        <v>10.5022</v>
      </c>
      <c r="Q175" s="21">
        <v>-1.315E-2</v>
      </c>
      <c r="R175" s="21">
        <v>165</v>
      </c>
      <c r="S175" s="21">
        <v>0.73025499999999999</v>
      </c>
      <c r="T175">
        <f t="shared" si="26"/>
        <v>16.234567901234566</v>
      </c>
      <c r="U175">
        <f t="shared" si="27"/>
        <v>11.865780740740739</v>
      </c>
      <c r="X175" s="9"/>
      <c r="Y175" s="21">
        <v>0.969086</v>
      </c>
      <c r="Z175" s="21">
        <v>15.9823</v>
      </c>
      <c r="AA175" s="21">
        <v>-1.3119499999999999E-2</v>
      </c>
      <c r="AB175" s="21">
        <v>165</v>
      </c>
      <c r="AC175" s="21">
        <v>0.96832300000000004</v>
      </c>
      <c r="AD175">
        <f t="shared" si="28"/>
        <v>16.19691358024691</v>
      </c>
      <c r="AE175">
        <f t="shared" si="29"/>
        <v>15.696202193827158</v>
      </c>
      <c r="AF175" s="9"/>
      <c r="AG175" s="21">
        <v>0.73089599999999999</v>
      </c>
      <c r="AH175" s="21">
        <v>19.801400000000001</v>
      </c>
      <c r="AI175" s="21">
        <v>-1.3324000000000001E-2</v>
      </c>
      <c r="AJ175" s="21">
        <v>165</v>
      </c>
      <c r="AK175" s="21">
        <v>0.73019400000000001</v>
      </c>
      <c r="AL175">
        <f t="shared" si="30"/>
        <v>16.449382716049382</v>
      </c>
      <c r="AM175">
        <f t="shared" si="31"/>
        <v>12.022788029629629</v>
      </c>
      <c r="AP175" s="9"/>
      <c r="AQ175" s="21">
        <v>0.969086</v>
      </c>
      <c r="AR175" s="21">
        <v>25.3185</v>
      </c>
      <c r="AS175" s="21">
        <v>-1.3159199999999999E-2</v>
      </c>
      <c r="AT175" s="21">
        <v>165</v>
      </c>
      <c r="AU175" s="21">
        <v>0.96771200000000002</v>
      </c>
      <c r="AV175">
        <f t="shared" si="32"/>
        <v>16.245925925925924</v>
      </c>
      <c r="AW175">
        <f t="shared" si="33"/>
        <v>15.74369937185185</v>
      </c>
      <c r="AX175" s="9"/>
      <c r="AY175" s="21">
        <v>0.73089599999999999</v>
      </c>
      <c r="AZ175" s="21">
        <v>29.137699999999999</v>
      </c>
      <c r="BA175" s="21">
        <v>-1.3266E-2</v>
      </c>
      <c r="BB175" s="21">
        <v>165</v>
      </c>
      <c r="BC175" s="21">
        <v>0.73022500000000001</v>
      </c>
      <c r="BD175">
        <f t="shared" si="34"/>
        <v>16.377777777777776</v>
      </c>
      <c r="BE175">
        <f t="shared" si="35"/>
        <v>11.970452266666666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6.6931099999999999</v>
      </c>
      <c r="I176" s="21">
        <v>-1.28418E-2</v>
      </c>
      <c r="J176" s="21">
        <v>166</v>
      </c>
      <c r="K176" s="21">
        <v>0.96282999999999996</v>
      </c>
      <c r="L176">
        <f t="shared" si="24"/>
        <v>15.854074074074072</v>
      </c>
      <c r="M176">
        <f t="shared" si="25"/>
        <v>15.284120111111109</v>
      </c>
      <c r="N176" s="9"/>
      <c r="O176" s="21">
        <v>0.735931</v>
      </c>
      <c r="P176" s="21">
        <v>10.5123</v>
      </c>
      <c r="Q176" s="21">
        <v>-1.3147000000000001E-2</v>
      </c>
      <c r="R176" s="21">
        <v>166</v>
      </c>
      <c r="S176" s="21">
        <v>0.73522900000000002</v>
      </c>
      <c r="T176">
        <f t="shared" si="26"/>
        <v>16.230864197530863</v>
      </c>
      <c r="U176">
        <f t="shared" si="27"/>
        <v>11.944796119753086</v>
      </c>
      <c r="X176" s="9"/>
      <c r="Y176" s="21">
        <v>0.96404999999999996</v>
      </c>
      <c r="Z176" s="21">
        <v>15.9923</v>
      </c>
      <c r="AA176" s="21">
        <v>-1.31287E-2</v>
      </c>
      <c r="AB176" s="21">
        <v>166</v>
      </c>
      <c r="AC176" s="21">
        <v>0.96282999999999996</v>
      </c>
      <c r="AD176">
        <f t="shared" si="28"/>
        <v>16.208271604938268</v>
      </c>
      <c r="AE176">
        <f t="shared" si="29"/>
        <v>15.625584240740737</v>
      </c>
      <c r="AF176" s="9"/>
      <c r="AG176" s="21">
        <v>0.735931</v>
      </c>
      <c r="AH176" s="21">
        <v>19.811499999999999</v>
      </c>
      <c r="AI176" s="21">
        <v>-1.3333100000000001E-2</v>
      </c>
      <c r="AJ176" s="21">
        <v>166</v>
      </c>
      <c r="AK176" s="21">
        <v>0.735321</v>
      </c>
      <c r="AL176">
        <f t="shared" si="30"/>
        <v>16.460617283950615</v>
      </c>
      <c r="AM176">
        <f t="shared" si="31"/>
        <v>12.11387853839506</v>
      </c>
      <c r="AP176" s="9"/>
      <c r="AQ176" s="21">
        <v>0.96404999999999996</v>
      </c>
      <c r="AR176" s="21">
        <v>25.328600000000002</v>
      </c>
      <c r="AS176" s="21">
        <v>-1.31653E-2</v>
      </c>
      <c r="AT176" s="21">
        <v>166</v>
      </c>
      <c r="AU176" s="21">
        <v>0.96282999999999996</v>
      </c>
      <c r="AV176">
        <f t="shared" si="32"/>
        <v>16.253456790123455</v>
      </c>
      <c r="AW176">
        <f t="shared" si="33"/>
        <v>15.669145018518515</v>
      </c>
      <c r="AX176" s="9"/>
      <c r="AY176" s="21">
        <v>0.735931</v>
      </c>
      <c r="AZ176" s="21">
        <v>29.1477</v>
      </c>
      <c r="BA176" s="21">
        <v>-1.3262899999999999E-2</v>
      </c>
      <c r="BB176" s="21">
        <v>166</v>
      </c>
      <c r="BC176" s="21">
        <v>0.73522900000000002</v>
      </c>
      <c r="BD176">
        <f t="shared" si="34"/>
        <v>16.373950617283949</v>
      </c>
      <c r="BE176">
        <f t="shared" si="35"/>
        <v>12.050097851728394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6.7031799999999997</v>
      </c>
      <c r="I177" s="21">
        <v>-1.2851E-2</v>
      </c>
      <c r="J177" s="21">
        <v>167</v>
      </c>
      <c r="K177" s="21">
        <v>0.95764199999999999</v>
      </c>
      <c r="L177">
        <f t="shared" si="24"/>
        <v>15.865432098765432</v>
      </c>
      <c r="M177">
        <f t="shared" si="25"/>
        <v>15.215187364197529</v>
      </c>
      <c r="N177" s="9"/>
      <c r="O177" s="21">
        <v>0.74096700000000004</v>
      </c>
      <c r="P177" s="21">
        <v>10.522399999999999</v>
      </c>
      <c r="Q177" s="21">
        <v>-1.315E-2</v>
      </c>
      <c r="R177" s="21">
        <v>167</v>
      </c>
      <c r="S177" s="21">
        <v>0.74020399999999997</v>
      </c>
      <c r="T177">
        <f t="shared" si="26"/>
        <v>16.234567901234566</v>
      </c>
      <c r="U177">
        <f t="shared" si="27"/>
        <v>12.029279074074074</v>
      </c>
      <c r="X177" s="9"/>
      <c r="Y177" s="21">
        <v>0.95901499999999995</v>
      </c>
      <c r="Z177" s="21">
        <v>16.002400000000002</v>
      </c>
      <c r="AA177" s="21">
        <v>-1.31348E-2</v>
      </c>
      <c r="AB177" s="21">
        <v>167</v>
      </c>
      <c r="AC177" s="21">
        <v>0.95764199999999999</v>
      </c>
      <c r="AD177">
        <f t="shared" si="28"/>
        <v>16.215802469135802</v>
      </c>
      <c r="AE177">
        <f t="shared" si="29"/>
        <v>15.551197804938271</v>
      </c>
      <c r="AF177" s="9"/>
      <c r="AG177" s="21">
        <v>0.74096700000000004</v>
      </c>
      <c r="AH177" s="21">
        <v>19.8216</v>
      </c>
      <c r="AI177" s="21">
        <v>-1.33423E-2</v>
      </c>
      <c r="AJ177" s="21">
        <v>167</v>
      </c>
      <c r="AK177" s="21">
        <v>0.74023399999999995</v>
      </c>
      <c r="AL177">
        <f t="shared" si="30"/>
        <v>16.471975308641973</v>
      </c>
      <c r="AM177">
        <f t="shared" si="31"/>
        <v>12.205190128518517</v>
      </c>
      <c r="AP177" s="9"/>
      <c r="AQ177" s="21">
        <v>0.95901499999999995</v>
      </c>
      <c r="AR177" s="21">
        <v>25.3386</v>
      </c>
      <c r="AS177" s="21">
        <v>-1.31653E-2</v>
      </c>
      <c r="AT177" s="21">
        <v>167</v>
      </c>
      <c r="AU177" s="21">
        <v>0.95825199999999999</v>
      </c>
      <c r="AV177">
        <f t="shared" si="32"/>
        <v>16.253456790123455</v>
      </c>
      <c r="AW177">
        <f t="shared" si="33"/>
        <v>15.587308863580244</v>
      </c>
      <c r="AX177" s="9"/>
      <c r="AY177" s="21">
        <v>0.74096700000000004</v>
      </c>
      <c r="AZ177" s="21">
        <v>29.157800000000002</v>
      </c>
      <c r="BA177" s="21">
        <v>-1.3269E-2</v>
      </c>
      <c r="BB177" s="21">
        <v>167</v>
      </c>
      <c r="BC177" s="21">
        <v>0.74029500000000004</v>
      </c>
      <c r="BD177">
        <f t="shared" si="34"/>
        <v>16.38148148148148</v>
      </c>
      <c r="BE177">
        <f t="shared" si="35"/>
        <v>12.138137188888889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6.7132500000000004</v>
      </c>
      <c r="I178" s="21">
        <v>-1.2860099999999999E-2</v>
      </c>
      <c r="J178" s="21">
        <v>168</v>
      </c>
      <c r="K178" s="21">
        <v>0.95306400000000002</v>
      </c>
      <c r="L178">
        <f t="shared" si="24"/>
        <v>15.876666666666663</v>
      </c>
      <c r="M178">
        <f t="shared" si="25"/>
        <v>15.146006589999997</v>
      </c>
      <c r="N178" s="9"/>
      <c r="O178" s="21">
        <v>0.74600200000000005</v>
      </c>
      <c r="P178" s="21">
        <v>10.532400000000001</v>
      </c>
      <c r="Q178" s="21">
        <v>-1.3153099999999999E-2</v>
      </c>
      <c r="R178" s="21">
        <v>168</v>
      </c>
      <c r="S178" s="21">
        <v>0.74533099999999997</v>
      </c>
      <c r="T178">
        <f t="shared" si="26"/>
        <v>16.238395061728394</v>
      </c>
      <c r="U178">
        <f t="shared" si="27"/>
        <v>12.113875192839506</v>
      </c>
      <c r="X178" s="9"/>
      <c r="Y178" s="21">
        <v>0.95397900000000002</v>
      </c>
      <c r="Z178" s="21">
        <v>16.012499999999999</v>
      </c>
      <c r="AA178" s="21">
        <v>-1.31409E-2</v>
      </c>
      <c r="AB178" s="21">
        <v>168</v>
      </c>
      <c r="AC178" s="21">
        <v>0.95275900000000002</v>
      </c>
      <c r="AD178">
        <f t="shared" si="28"/>
        <v>16.223333333333333</v>
      </c>
      <c r="AE178">
        <f t="shared" si="29"/>
        <v>15.47671931</v>
      </c>
      <c r="AF178" s="9"/>
      <c r="AG178" s="21">
        <v>0.74600200000000005</v>
      </c>
      <c r="AH178" s="21">
        <v>19.831700000000001</v>
      </c>
      <c r="AI178" s="21">
        <v>-1.33484E-2</v>
      </c>
      <c r="AJ178" s="21">
        <v>168</v>
      </c>
      <c r="AK178" s="21">
        <v>0.74536100000000005</v>
      </c>
      <c r="AL178">
        <f t="shared" si="30"/>
        <v>16.479506172839503</v>
      </c>
      <c r="AM178">
        <f t="shared" si="31"/>
        <v>12.293744563950616</v>
      </c>
      <c r="AP178" s="9"/>
      <c r="AQ178" s="21">
        <v>0.95397900000000002</v>
      </c>
      <c r="AR178" s="21">
        <v>25.348700000000001</v>
      </c>
      <c r="AS178" s="21">
        <v>-1.31714E-2</v>
      </c>
      <c r="AT178" s="21">
        <v>168</v>
      </c>
      <c r="AU178" s="21">
        <v>0.95306400000000002</v>
      </c>
      <c r="AV178">
        <f t="shared" si="32"/>
        <v>16.260987654320989</v>
      </c>
      <c r="AW178">
        <f t="shared" si="33"/>
        <v>15.512640741481484</v>
      </c>
      <c r="AX178" s="9"/>
      <c r="AY178" s="21">
        <v>0.74600200000000005</v>
      </c>
      <c r="AZ178" s="21">
        <v>29.167899999999999</v>
      </c>
      <c r="BA178" s="21">
        <v>-1.32751E-2</v>
      </c>
      <c r="BB178" s="21">
        <v>168</v>
      </c>
      <c r="BC178" s="21">
        <v>0.74529999999999996</v>
      </c>
      <c r="BD178">
        <f t="shared" si="34"/>
        <v>16.38901234567901</v>
      </c>
      <c r="BE178">
        <f t="shared" si="35"/>
        <v>12.226235987901234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6.7233200000000002</v>
      </c>
      <c r="I179" s="21">
        <v>-1.28784E-2</v>
      </c>
      <c r="J179" s="21">
        <v>169</v>
      </c>
      <c r="K179" s="21">
        <v>0.94757100000000005</v>
      </c>
      <c r="L179">
        <f t="shared" si="24"/>
        <v>15.899259259259258</v>
      </c>
      <c r="M179">
        <f t="shared" si="25"/>
        <v>15.087506678518517</v>
      </c>
      <c r="N179" s="9"/>
      <c r="O179" s="21">
        <v>0.75103799999999998</v>
      </c>
      <c r="P179" s="21">
        <v>10.5425</v>
      </c>
      <c r="Q179" s="21">
        <v>-1.3159199999999999E-2</v>
      </c>
      <c r="R179" s="21">
        <v>169</v>
      </c>
      <c r="S179" s="21">
        <v>0.75024400000000002</v>
      </c>
      <c r="T179">
        <f t="shared" si="26"/>
        <v>16.245925925925924</v>
      </c>
      <c r="U179">
        <f t="shared" si="27"/>
        <v>12.201307715555554</v>
      </c>
      <c r="X179" s="9"/>
      <c r="Y179" s="21">
        <v>0.94894400000000001</v>
      </c>
      <c r="Z179" s="21">
        <v>16.022500000000001</v>
      </c>
      <c r="AA179" s="21">
        <v>-1.3162200000000001E-2</v>
      </c>
      <c r="AB179" s="21">
        <v>169</v>
      </c>
      <c r="AC179" s="21">
        <v>0.94757100000000005</v>
      </c>
      <c r="AD179">
        <f t="shared" si="28"/>
        <v>16.249629629629627</v>
      </c>
      <c r="AE179">
        <f t="shared" si="29"/>
        <v>15.419988539259258</v>
      </c>
      <c r="AF179" s="9"/>
      <c r="AG179" s="21">
        <v>0.75103799999999998</v>
      </c>
      <c r="AH179" s="21">
        <v>19.841699999999999</v>
      </c>
      <c r="AI179" s="21">
        <v>-1.3351399999999999E-2</v>
      </c>
      <c r="AJ179" s="21">
        <v>169</v>
      </c>
      <c r="AK179" s="21">
        <v>0.750336</v>
      </c>
      <c r="AL179">
        <f t="shared" si="30"/>
        <v>16.483209876543206</v>
      </c>
      <c r="AM179">
        <f t="shared" si="31"/>
        <v>12.379516979259256</v>
      </c>
      <c r="AP179" s="9"/>
      <c r="AQ179" s="21">
        <v>0.94894400000000001</v>
      </c>
      <c r="AR179" s="21">
        <v>25.358799999999999</v>
      </c>
      <c r="AS179" s="21">
        <v>-1.31714E-2</v>
      </c>
      <c r="AT179" s="21">
        <v>169</v>
      </c>
      <c r="AU179" s="21">
        <v>0.94818100000000005</v>
      </c>
      <c r="AV179">
        <f t="shared" si="32"/>
        <v>16.260987654320989</v>
      </c>
      <c r="AW179">
        <f t="shared" si="33"/>
        <v>15.430766668641976</v>
      </c>
      <c r="AX179" s="9"/>
      <c r="AY179" s="21">
        <v>0.75103799999999998</v>
      </c>
      <c r="AZ179" s="21">
        <v>29.178000000000001</v>
      </c>
      <c r="BA179" s="21">
        <v>-1.3281299999999999E-2</v>
      </c>
      <c r="BB179" s="21">
        <v>169</v>
      </c>
      <c r="BC179" s="21">
        <v>0.750305</v>
      </c>
      <c r="BD179">
        <f t="shared" si="34"/>
        <v>16.396666666666665</v>
      </c>
      <c r="BE179">
        <f t="shared" si="35"/>
        <v>12.314519739999998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6.73339</v>
      </c>
      <c r="I180" s="21">
        <v>-1.2881500000000001E-2</v>
      </c>
      <c r="J180" s="21">
        <v>170</v>
      </c>
      <c r="K180" s="21">
        <v>0.94268799999999997</v>
      </c>
      <c r="L180">
        <f t="shared" si="24"/>
        <v>15.903086419753087</v>
      </c>
      <c r="M180">
        <f t="shared" si="25"/>
        <v>15.011066399382717</v>
      </c>
      <c r="N180" s="9"/>
      <c r="O180" s="21">
        <v>0.756073</v>
      </c>
      <c r="P180" s="21">
        <v>10.5526</v>
      </c>
      <c r="Q180" s="21">
        <v>-1.31439E-2</v>
      </c>
      <c r="R180" s="21">
        <v>170</v>
      </c>
      <c r="S180" s="21">
        <v>0.75531000000000004</v>
      </c>
      <c r="T180">
        <f t="shared" si="26"/>
        <v>16.227037037037036</v>
      </c>
      <c r="U180">
        <f t="shared" si="27"/>
        <v>12.268824573703702</v>
      </c>
      <c r="X180" s="9"/>
      <c r="Y180" s="21">
        <v>0.943909</v>
      </c>
      <c r="Z180" s="21">
        <v>16.032599999999999</v>
      </c>
      <c r="AA180" s="21">
        <v>-1.31714E-2</v>
      </c>
      <c r="AB180" s="21">
        <v>170</v>
      </c>
      <c r="AC180" s="21">
        <v>0.94299299999999997</v>
      </c>
      <c r="AD180">
        <f t="shared" si="28"/>
        <v>16.260987654320989</v>
      </c>
      <c r="AE180">
        <f t="shared" si="29"/>
        <v>15.34889259580247</v>
      </c>
      <c r="AF180" s="9"/>
      <c r="AG180" s="21">
        <v>0.756073</v>
      </c>
      <c r="AH180" s="21">
        <v>19.851800000000001</v>
      </c>
      <c r="AI180" s="21">
        <v>-1.3351399999999999E-2</v>
      </c>
      <c r="AJ180" s="21">
        <v>170</v>
      </c>
      <c r="AK180" s="21">
        <v>0.75500500000000004</v>
      </c>
      <c r="AL180">
        <f t="shared" si="30"/>
        <v>16.483209876543206</v>
      </c>
      <c r="AM180">
        <f t="shared" si="31"/>
        <v>12.462509940987651</v>
      </c>
      <c r="AP180" s="9"/>
      <c r="AQ180" s="21">
        <v>0.943909</v>
      </c>
      <c r="AR180" s="21">
        <v>25.3688</v>
      </c>
      <c r="AS180" s="21">
        <v>-1.3174399999999999E-2</v>
      </c>
      <c r="AT180" s="21">
        <v>170</v>
      </c>
      <c r="AU180" s="21">
        <v>0.94299299999999997</v>
      </c>
      <c r="AV180">
        <f t="shared" si="32"/>
        <v>16.264691358024692</v>
      </c>
      <c r="AW180">
        <f t="shared" si="33"/>
        <v>15.352388555061729</v>
      </c>
      <c r="AX180" s="9"/>
      <c r="AY180" s="21">
        <v>0.756073</v>
      </c>
      <c r="AZ180" s="21">
        <v>29.187999999999999</v>
      </c>
      <c r="BA180" s="21">
        <v>-1.3281299999999999E-2</v>
      </c>
      <c r="BB180" s="21">
        <v>170</v>
      </c>
      <c r="BC180" s="21">
        <v>0.75592000000000004</v>
      </c>
      <c r="BD180">
        <f t="shared" si="34"/>
        <v>16.396666666666665</v>
      </c>
      <c r="BE180">
        <f t="shared" si="35"/>
        <v>12.397076956666664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6.7434599999999998</v>
      </c>
      <c r="I181" s="21">
        <v>-1.2887600000000001E-2</v>
      </c>
      <c r="J181" s="21">
        <v>171</v>
      </c>
      <c r="K181" s="21">
        <v>0.93841600000000003</v>
      </c>
      <c r="L181">
        <f t="shared" si="24"/>
        <v>15.910617283950618</v>
      </c>
      <c r="M181">
        <f t="shared" si="25"/>
        <v>14.938048981234568</v>
      </c>
      <c r="N181" s="9"/>
      <c r="O181" s="21">
        <v>0.76110800000000001</v>
      </c>
      <c r="P181" s="21">
        <v>10.5626</v>
      </c>
      <c r="Q181" s="21">
        <v>-1.31378E-2</v>
      </c>
      <c r="R181" s="21">
        <v>171</v>
      </c>
      <c r="S181" s="21">
        <v>0.75988800000000001</v>
      </c>
      <c r="T181">
        <f t="shared" si="26"/>
        <v>16.219506172839505</v>
      </c>
      <c r="U181">
        <f t="shared" si="27"/>
        <v>12.344795904197531</v>
      </c>
      <c r="X181" s="9"/>
      <c r="Y181" s="21">
        <v>0.93887299999999996</v>
      </c>
      <c r="Z181" s="21">
        <v>16.0427</v>
      </c>
      <c r="AA181" s="21">
        <v>-1.3174399999999999E-2</v>
      </c>
      <c r="AB181" s="21">
        <v>171</v>
      </c>
      <c r="AC181" s="21">
        <v>0.93811</v>
      </c>
      <c r="AD181">
        <f t="shared" si="28"/>
        <v>16.264691358024692</v>
      </c>
      <c r="AE181">
        <f t="shared" si="29"/>
        <v>15.270479569382715</v>
      </c>
      <c r="AF181" s="9"/>
      <c r="AG181" s="21">
        <v>0.76110800000000001</v>
      </c>
      <c r="AH181" s="21">
        <v>19.861899999999999</v>
      </c>
      <c r="AI181" s="21">
        <v>-1.33575E-2</v>
      </c>
      <c r="AJ181" s="21">
        <v>171</v>
      </c>
      <c r="AK181" s="21">
        <v>0.75988800000000001</v>
      </c>
      <c r="AL181">
        <f t="shared" si="30"/>
        <v>16.49074074074074</v>
      </c>
      <c r="AM181">
        <f t="shared" si="31"/>
        <v>12.551234703703704</v>
      </c>
      <c r="AP181" s="9"/>
      <c r="AQ181" s="21">
        <v>0.93887299999999996</v>
      </c>
      <c r="AR181" s="21">
        <v>25.378900000000002</v>
      </c>
      <c r="AS181" s="21">
        <v>-1.31805E-2</v>
      </c>
      <c r="AT181" s="21">
        <v>171</v>
      </c>
      <c r="AU181" s="21">
        <v>0.937805</v>
      </c>
      <c r="AV181">
        <f t="shared" si="32"/>
        <v>16.272222222222219</v>
      </c>
      <c r="AW181">
        <f t="shared" si="33"/>
        <v>15.27755009444444</v>
      </c>
      <c r="AX181" s="9"/>
      <c r="AY181" s="21">
        <v>0.76110800000000001</v>
      </c>
      <c r="AZ181" s="21">
        <v>29.1981</v>
      </c>
      <c r="BA181" s="21">
        <v>-1.32782E-2</v>
      </c>
      <c r="BB181" s="21">
        <v>171</v>
      </c>
      <c r="BC181" s="21">
        <v>0.76019300000000001</v>
      </c>
      <c r="BD181">
        <f t="shared" si="34"/>
        <v>16.392839506172837</v>
      </c>
      <c r="BE181">
        <f t="shared" si="35"/>
        <v>12.476721290864196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6.7535299999999996</v>
      </c>
      <c r="I182" s="21">
        <v>-1.2899799999999999E-2</v>
      </c>
      <c r="J182" s="21">
        <v>172</v>
      </c>
      <c r="K182" s="21">
        <v>0.93292200000000003</v>
      </c>
      <c r="L182">
        <f t="shared" si="24"/>
        <v>15.925679012345679</v>
      </c>
      <c r="M182">
        <f t="shared" si="25"/>
        <v>14.872004237530863</v>
      </c>
      <c r="N182" s="9"/>
      <c r="O182" s="21">
        <v>0.76614400000000005</v>
      </c>
      <c r="P182" s="21">
        <v>10.572699999999999</v>
      </c>
      <c r="Q182" s="21">
        <v>-1.31317E-2</v>
      </c>
      <c r="R182" s="21">
        <v>172</v>
      </c>
      <c r="S182" s="21">
        <v>0.76538099999999998</v>
      </c>
      <c r="T182">
        <f t="shared" si="26"/>
        <v>16.211975308641971</v>
      </c>
      <c r="U182">
        <f t="shared" si="27"/>
        <v>12.420707610864195</v>
      </c>
      <c r="X182" s="9"/>
      <c r="Y182" s="21">
        <v>0.93383799999999995</v>
      </c>
      <c r="Z182" s="21">
        <v>16.052800000000001</v>
      </c>
      <c r="AA182" s="21">
        <v>-1.31805E-2</v>
      </c>
      <c r="AB182" s="21">
        <v>172</v>
      </c>
      <c r="AC182" s="21">
        <v>0.93261700000000003</v>
      </c>
      <c r="AD182">
        <f t="shared" si="28"/>
        <v>16.272222222222219</v>
      </c>
      <c r="AE182">
        <f t="shared" si="29"/>
        <v>15.195619455555551</v>
      </c>
      <c r="AF182" s="9"/>
      <c r="AG182" s="21">
        <v>0.76614400000000005</v>
      </c>
      <c r="AH182" s="21">
        <v>19.8719</v>
      </c>
      <c r="AI182" s="21">
        <v>-1.33484E-2</v>
      </c>
      <c r="AJ182" s="21">
        <v>172</v>
      </c>
      <c r="AK182" s="21">
        <v>0.76507599999999998</v>
      </c>
      <c r="AL182">
        <f t="shared" si="30"/>
        <v>16.479506172839503</v>
      </c>
      <c r="AM182">
        <f t="shared" si="31"/>
        <v>12.625674777283949</v>
      </c>
      <c r="AP182" s="9"/>
      <c r="AQ182" s="21">
        <v>0.93383799999999995</v>
      </c>
      <c r="AR182" s="21">
        <v>25.388999999999999</v>
      </c>
      <c r="AS182" s="21">
        <v>-1.31866E-2</v>
      </c>
      <c r="AT182" s="21">
        <v>172</v>
      </c>
      <c r="AU182" s="21">
        <v>0.93292200000000003</v>
      </c>
      <c r="AV182">
        <f t="shared" si="32"/>
        <v>16.279753086419749</v>
      </c>
      <c r="AW182">
        <f t="shared" si="33"/>
        <v>15.202652062716044</v>
      </c>
      <c r="AX182" s="9"/>
      <c r="AY182" s="21">
        <v>0.76614400000000005</v>
      </c>
      <c r="AZ182" s="21">
        <v>29.208200000000001</v>
      </c>
      <c r="BA182" s="21">
        <v>-1.3284300000000001E-2</v>
      </c>
      <c r="BB182" s="21">
        <v>172</v>
      </c>
      <c r="BC182" s="21">
        <v>0.76507599999999998</v>
      </c>
      <c r="BD182">
        <f t="shared" si="34"/>
        <v>16.400370370370371</v>
      </c>
      <c r="BE182">
        <f t="shared" si="35"/>
        <v>12.565045357037038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6.7636000000000003</v>
      </c>
      <c r="I183" s="21">
        <v>-1.2914999999999999E-2</v>
      </c>
      <c r="J183" s="21">
        <v>173</v>
      </c>
      <c r="K183" s="21">
        <v>0.92803999999999998</v>
      </c>
      <c r="L183">
        <f t="shared" si="24"/>
        <v>15.944444444444441</v>
      </c>
      <c r="M183">
        <f t="shared" si="25"/>
        <v>14.809231888888887</v>
      </c>
      <c r="N183" s="9"/>
      <c r="O183" s="21">
        <v>0.77117899999999995</v>
      </c>
      <c r="P183" s="21">
        <v>10.582800000000001</v>
      </c>
      <c r="Q183" s="21">
        <v>-1.31439E-2</v>
      </c>
      <c r="R183" s="21">
        <v>173</v>
      </c>
      <c r="S183" s="21">
        <v>0.76995800000000003</v>
      </c>
      <c r="T183">
        <f t="shared" si="26"/>
        <v>16.227037037037036</v>
      </c>
      <c r="U183">
        <f t="shared" si="27"/>
        <v>12.513950195185183</v>
      </c>
      <c r="X183" s="9"/>
      <c r="Y183" s="21">
        <v>0.92880200000000002</v>
      </c>
      <c r="Z183" s="21">
        <v>16.062799999999999</v>
      </c>
      <c r="AA183" s="21">
        <v>-1.31897E-2</v>
      </c>
      <c r="AB183" s="21">
        <v>173</v>
      </c>
      <c r="AC183" s="21">
        <v>0.92742899999999995</v>
      </c>
      <c r="AD183">
        <f t="shared" si="28"/>
        <v>16.28358024691358</v>
      </c>
      <c r="AE183">
        <f t="shared" si="29"/>
        <v>15.124221900493827</v>
      </c>
      <c r="AF183" s="9"/>
      <c r="AG183" s="21">
        <v>0.77117899999999995</v>
      </c>
      <c r="AH183" s="21">
        <v>19.882000000000001</v>
      </c>
      <c r="AI183" s="21">
        <v>-1.3339200000000001E-2</v>
      </c>
      <c r="AJ183" s="21">
        <v>173</v>
      </c>
      <c r="AK183" s="21">
        <v>0.76965300000000003</v>
      </c>
      <c r="AL183">
        <f t="shared" si="30"/>
        <v>16.468148148148149</v>
      </c>
      <c r="AM183">
        <f t="shared" si="31"/>
        <v>12.699890020740741</v>
      </c>
      <c r="AP183" s="9"/>
      <c r="AQ183" s="21">
        <v>0.92880200000000002</v>
      </c>
      <c r="AR183" s="21">
        <v>25.399100000000001</v>
      </c>
      <c r="AS183" s="21">
        <v>-1.3195800000000001E-2</v>
      </c>
      <c r="AT183" s="21">
        <v>173</v>
      </c>
      <c r="AU183" s="21">
        <v>0.92803999999999998</v>
      </c>
      <c r="AV183">
        <f t="shared" si="32"/>
        <v>16.29111111111111</v>
      </c>
      <c r="AW183">
        <f t="shared" si="33"/>
        <v>15.131216582222223</v>
      </c>
      <c r="AX183" s="9"/>
      <c r="AY183" s="21">
        <v>0.77117899999999995</v>
      </c>
      <c r="AZ183" s="21">
        <v>29.2182</v>
      </c>
      <c r="BA183" s="21">
        <v>-1.3290400000000001E-2</v>
      </c>
      <c r="BB183" s="21">
        <v>173</v>
      </c>
      <c r="BC183" s="21">
        <v>0.77056899999999995</v>
      </c>
      <c r="BD183">
        <f t="shared" si="34"/>
        <v>16.407901234567902</v>
      </c>
      <c r="BE183">
        <f t="shared" si="35"/>
        <v>12.653428866172838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6.7736700000000001</v>
      </c>
      <c r="I184" s="21">
        <v>-1.29211E-2</v>
      </c>
      <c r="J184" s="21">
        <v>174</v>
      </c>
      <c r="K184" s="21">
        <v>0.92224099999999998</v>
      </c>
      <c r="L184">
        <f t="shared" si="24"/>
        <v>15.951975308641973</v>
      </c>
      <c r="M184">
        <f t="shared" si="25"/>
        <v>14.735908374938269</v>
      </c>
      <c r="N184" s="9"/>
      <c r="O184" s="21">
        <v>0.77621499999999999</v>
      </c>
      <c r="P184" s="21">
        <v>10.5929</v>
      </c>
      <c r="Q184" s="21">
        <v>-1.315E-2</v>
      </c>
      <c r="R184" s="21">
        <v>174</v>
      </c>
      <c r="S184" s="21">
        <v>0.77575700000000003</v>
      </c>
      <c r="T184">
        <f t="shared" si="26"/>
        <v>16.234567901234566</v>
      </c>
      <c r="U184">
        <f t="shared" si="27"/>
        <v>12.601515123456789</v>
      </c>
      <c r="X184" s="9"/>
      <c r="Y184" s="21">
        <v>0.923767</v>
      </c>
      <c r="Z184" s="21">
        <v>16.072900000000001</v>
      </c>
      <c r="AA184" s="21">
        <v>-1.31897E-2</v>
      </c>
      <c r="AB184" s="21">
        <v>174</v>
      </c>
      <c r="AC184" s="21">
        <v>0.92285200000000001</v>
      </c>
      <c r="AD184">
        <f t="shared" si="28"/>
        <v>16.28358024691358</v>
      </c>
      <c r="AE184">
        <f t="shared" si="29"/>
        <v>15.042234073950617</v>
      </c>
      <c r="AF184" s="9"/>
      <c r="AG184" s="21">
        <v>0.77621499999999999</v>
      </c>
      <c r="AH184" s="21">
        <v>19.892099999999999</v>
      </c>
      <c r="AI184" s="21">
        <v>-1.3345299999999999E-2</v>
      </c>
      <c r="AJ184" s="21">
        <v>174</v>
      </c>
      <c r="AK184" s="21">
        <v>0.774841</v>
      </c>
      <c r="AL184">
        <f t="shared" si="30"/>
        <v>16.475679012345676</v>
      </c>
      <c r="AM184">
        <f t="shared" si="31"/>
        <v>12.788669184567899</v>
      </c>
      <c r="AP184" s="9"/>
      <c r="AQ184" s="21">
        <v>0.923767</v>
      </c>
      <c r="AR184" s="21">
        <v>25.409099999999999</v>
      </c>
      <c r="AS184" s="21">
        <v>-1.3195800000000001E-2</v>
      </c>
      <c r="AT184" s="21">
        <v>174</v>
      </c>
      <c r="AU184" s="21">
        <v>0.92254599999999998</v>
      </c>
      <c r="AV184">
        <f t="shared" si="32"/>
        <v>16.29111111111111</v>
      </c>
      <c r="AW184">
        <f t="shared" si="33"/>
        <v>15.049190837777777</v>
      </c>
      <c r="AX184" s="9"/>
      <c r="AY184" s="21">
        <v>0.77621499999999999</v>
      </c>
      <c r="AZ184" s="21">
        <v>29.228300000000001</v>
      </c>
      <c r="BA184" s="21">
        <v>-1.3281299999999999E-2</v>
      </c>
      <c r="BB184" s="21">
        <v>174</v>
      </c>
      <c r="BC184" s="21">
        <v>0.775146</v>
      </c>
      <c r="BD184">
        <f t="shared" si="34"/>
        <v>16.396666666666665</v>
      </c>
      <c r="BE184">
        <f t="shared" si="35"/>
        <v>12.727338616666666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6.7837500000000004</v>
      </c>
      <c r="I185" s="21">
        <v>-1.29211E-2</v>
      </c>
      <c r="J185" s="21">
        <v>175</v>
      </c>
      <c r="K185" s="21">
        <v>0.91766400000000004</v>
      </c>
      <c r="L185">
        <f t="shared" si="24"/>
        <v>15.951975308641973</v>
      </c>
      <c r="M185">
        <f t="shared" si="25"/>
        <v>14.655590179259256</v>
      </c>
      <c r="N185" s="9"/>
      <c r="O185" s="21">
        <v>0.78125</v>
      </c>
      <c r="P185" s="21">
        <v>10.6029</v>
      </c>
      <c r="Q185" s="21">
        <v>-1.31561E-2</v>
      </c>
      <c r="R185" s="21">
        <v>175</v>
      </c>
      <c r="S185" s="21">
        <v>0.78033399999999997</v>
      </c>
      <c r="T185">
        <f t="shared" si="26"/>
        <v>16.2420987654321</v>
      </c>
      <c r="U185">
        <f t="shared" si="27"/>
        <v>12.689139660493828</v>
      </c>
      <c r="X185" s="9"/>
      <c r="Y185" s="21">
        <v>0.91873199999999999</v>
      </c>
      <c r="Z185" s="21">
        <v>16.082999999999998</v>
      </c>
      <c r="AA185" s="21">
        <v>-1.31775E-2</v>
      </c>
      <c r="AB185" s="21">
        <v>175</v>
      </c>
      <c r="AC185" s="21">
        <v>0.91796900000000003</v>
      </c>
      <c r="AD185">
        <f t="shared" si="28"/>
        <v>16.268518518518519</v>
      </c>
      <c r="AE185">
        <f t="shared" si="29"/>
        <v>14.946408555555555</v>
      </c>
      <c r="AF185" s="9"/>
      <c r="AG185" s="21">
        <v>0.78125</v>
      </c>
      <c r="AH185" s="21">
        <v>19.902200000000001</v>
      </c>
      <c r="AI185" s="21">
        <v>-1.3345299999999999E-2</v>
      </c>
      <c r="AJ185" s="21">
        <v>175</v>
      </c>
      <c r="AK185" s="21">
        <v>0.78033399999999997</v>
      </c>
      <c r="AL185">
        <f t="shared" si="30"/>
        <v>16.475679012345676</v>
      </c>
      <c r="AM185">
        <f t="shared" si="31"/>
        <v>12.87162422839506</v>
      </c>
      <c r="AP185" s="9"/>
      <c r="AQ185" s="21">
        <v>0.91873199999999999</v>
      </c>
      <c r="AR185" s="21">
        <v>25.4192</v>
      </c>
      <c r="AS185" s="21">
        <v>-1.3201900000000001E-2</v>
      </c>
      <c r="AT185" s="21">
        <v>175</v>
      </c>
      <c r="AU185" s="21">
        <v>0.91827400000000003</v>
      </c>
      <c r="AV185">
        <f t="shared" si="32"/>
        <v>16.298641975308641</v>
      </c>
      <c r="AW185">
        <f t="shared" si="33"/>
        <v>14.974083939259257</v>
      </c>
      <c r="AX185" s="9"/>
      <c r="AY185" s="21">
        <v>0.78125</v>
      </c>
      <c r="AZ185" s="21">
        <v>29.238399999999999</v>
      </c>
      <c r="BA185" s="21">
        <v>-1.32721E-2</v>
      </c>
      <c r="BB185" s="21">
        <v>175</v>
      </c>
      <c r="BC185" s="21">
        <v>0.78033399999999997</v>
      </c>
      <c r="BD185">
        <f t="shared" si="34"/>
        <v>16.385308641975307</v>
      </c>
      <c r="BE185">
        <f t="shared" si="35"/>
        <v>12.801022376543209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6.7938200000000002</v>
      </c>
      <c r="I186" s="21">
        <v>-1.29272E-2</v>
      </c>
      <c r="J186" s="21">
        <v>176</v>
      </c>
      <c r="K186" s="21">
        <v>0.91278099999999995</v>
      </c>
      <c r="L186">
        <f t="shared" si="24"/>
        <v>15.959506172839506</v>
      </c>
      <c r="M186">
        <f t="shared" si="25"/>
        <v>14.582136952098764</v>
      </c>
      <c r="N186" s="9"/>
      <c r="O186" s="21">
        <v>0.78628500000000001</v>
      </c>
      <c r="P186" s="21">
        <v>10.613</v>
      </c>
      <c r="Q186" s="21">
        <v>-1.3168300000000001E-2</v>
      </c>
      <c r="R186" s="21">
        <v>176</v>
      </c>
      <c r="S186" s="21">
        <v>0.78552200000000005</v>
      </c>
      <c r="T186">
        <f t="shared" si="26"/>
        <v>16.257160493827158</v>
      </c>
      <c r="U186">
        <f t="shared" si="27"/>
        <v>12.782761438888887</v>
      </c>
      <c r="X186" s="9"/>
      <c r="Y186" s="21">
        <v>0.91369599999999995</v>
      </c>
      <c r="Z186" s="21">
        <v>16.093</v>
      </c>
      <c r="AA186" s="21">
        <v>-1.3168300000000001E-2</v>
      </c>
      <c r="AB186" s="21">
        <v>176</v>
      </c>
      <c r="AC186" s="21">
        <v>0.91278099999999995</v>
      </c>
      <c r="AD186">
        <f t="shared" si="28"/>
        <v>16.257160493827158</v>
      </c>
      <c r="AE186">
        <f t="shared" si="29"/>
        <v>14.854102514567899</v>
      </c>
      <c r="AF186" s="9"/>
      <c r="AG186" s="21">
        <v>0.78628500000000001</v>
      </c>
      <c r="AH186" s="21">
        <v>19.912199999999999</v>
      </c>
      <c r="AI186" s="21">
        <v>-1.33423E-2</v>
      </c>
      <c r="AJ186" s="21">
        <v>176</v>
      </c>
      <c r="AK186" s="21">
        <v>0.78491200000000005</v>
      </c>
      <c r="AL186">
        <f t="shared" si="30"/>
        <v>16.471975308641973</v>
      </c>
      <c r="AM186">
        <f t="shared" si="31"/>
        <v>12.951667105555554</v>
      </c>
      <c r="AP186" s="9"/>
      <c r="AQ186" s="21">
        <v>0.91369599999999995</v>
      </c>
      <c r="AR186" s="21">
        <v>25.429300000000001</v>
      </c>
      <c r="AS186" s="21">
        <v>-1.3207999999999999E-2</v>
      </c>
      <c r="AT186" s="21">
        <v>176</v>
      </c>
      <c r="AU186" s="21">
        <v>0.91217000000000004</v>
      </c>
      <c r="AV186">
        <f t="shared" si="32"/>
        <v>16.306172839506171</v>
      </c>
      <c r="AW186">
        <f t="shared" si="33"/>
        <v>14.898884898765431</v>
      </c>
      <c r="AX186" s="9"/>
      <c r="AY186" s="21">
        <v>0.78628500000000001</v>
      </c>
      <c r="AZ186" s="21">
        <v>29.2485</v>
      </c>
      <c r="BA186" s="21">
        <v>-1.32599E-2</v>
      </c>
      <c r="BB186" s="21">
        <v>176</v>
      </c>
      <c r="BC186" s="21">
        <v>0.78491200000000005</v>
      </c>
      <c r="BD186">
        <f t="shared" si="34"/>
        <v>16.370246913580246</v>
      </c>
      <c r="BE186">
        <f t="shared" si="35"/>
        <v>12.871679594444444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6.80389</v>
      </c>
      <c r="I187" s="21">
        <v>-1.29242E-2</v>
      </c>
      <c r="J187" s="21">
        <v>177</v>
      </c>
      <c r="K187" s="21">
        <v>0.90789799999999998</v>
      </c>
      <c r="L187">
        <f t="shared" si="24"/>
        <v>15.955802469135801</v>
      </c>
      <c r="M187">
        <f t="shared" si="25"/>
        <v>14.498415427407407</v>
      </c>
      <c r="N187" s="9"/>
      <c r="O187" s="21">
        <v>0.79132100000000005</v>
      </c>
      <c r="P187" s="21">
        <v>10.623100000000001</v>
      </c>
      <c r="Q187" s="21">
        <v>-1.3174399999999999E-2</v>
      </c>
      <c r="R187" s="21">
        <v>177</v>
      </c>
      <c r="S187" s="21">
        <v>0.79010000000000002</v>
      </c>
      <c r="T187">
        <f t="shared" si="26"/>
        <v>16.264691358024692</v>
      </c>
      <c r="U187">
        <f t="shared" si="27"/>
        <v>12.870591830123457</v>
      </c>
      <c r="X187" s="9"/>
      <c r="Y187" s="21">
        <v>0.90866100000000005</v>
      </c>
      <c r="Z187" s="21">
        <v>16.103100000000001</v>
      </c>
      <c r="AA187" s="21">
        <v>-1.31653E-2</v>
      </c>
      <c r="AB187" s="21">
        <v>177</v>
      </c>
      <c r="AC187" s="21">
        <v>0.90759299999999998</v>
      </c>
      <c r="AD187">
        <f t="shared" si="28"/>
        <v>16.253456790123455</v>
      </c>
      <c r="AE187">
        <f t="shared" si="29"/>
        <v>14.76888230037037</v>
      </c>
      <c r="AF187" s="9"/>
      <c r="AG187" s="21">
        <v>0.79132100000000005</v>
      </c>
      <c r="AH187" s="21">
        <v>19.9223</v>
      </c>
      <c r="AI187" s="21">
        <v>-1.3327E-2</v>
      </c>
      <c r="AJ187" s="21">
        <v>177</v>
      </c>
      <c r="AK187" s="21">
        <v>0.79010000000000002</v>
      </c>
      <c r="AL187">
        <f t="shared" si="30"/>
        <v>16.453086419753085</v>
      </c>
      <c r="AM187">
        <f t="shared" si="31"/>
        <v>13.019672798765432</v>
      </c>
      <c r="AP187" s="9"/>
      <c r="AQ187" s="21">
        <v>0.90866100000000005</v>
      </c>
      <c r="AR187" s="21">
        <v>25.439299999999999</v>
      </c>
      <c r="AS187" s="21">
        <v>-1.3207999999999999E-2</v>
      </c>
      <c r="AT187" s="21">
        <v>177</v>
      </c>
      <c r="AU187" s="21">
        <v>0.90728799999999998</v>
      </c>
      <c r="AV187">
        <f t="shared" si="32"/>
        <v>16.306172839506171</v>
      </c>
      <c r="AW187">
        <f t="shared" si="33"/>
        <v>14.816783318518517</v>
      </c>
      <c r="AX187" s="9"/>
      <c r="AY187" s="21">
        <v>0.79132100000000005</v>
      </c>
      <c r="AZ187" s="21">
        <v>29.258500000000002</v>
      </c>
      <c r="BA187" s="21">
        <v>-1.32446E-2</v>
      </c>
      <c r="BB187" s="21">
        <v>177</v>
      </c>
      <c r="BC187" s="21">
        <v>0.79071000000000002</v>
      </c>
      <c r="BD187">
        <f t="shared" si="34"/>
        <v>16.351358024691358</v>
      </c>
      <c r="BE187">
        <f t="shared" si="35"/>
        <v>12.939172983456791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6.8139599999999998</v>
      </c>
      <c r="I188" s="21">
        <v>-1.29242E-2</v>
      </c>
      <c r="J188" s="21">
        <v>178</v>
      </c>
      <c r="K188" s="21">
        <v>0.90271000000000001</v>
      </c>
      <c r="L188">
        <f t="shared" si="24"/>
        <v>15.955802469135801</v>
      </c>
      <c r="M188">
        <f t="shared" si="25"/>
        <v>14.418062006172837</v>
      </c>
      <c r="N188" s="9"/>
      <c r="O188" s="21">
        <v>0.79635599999999995</v>
      </c>
      <c r="P188" s="21">
        <v>10.633100000000001</v>
      </c>
      <c r="Q188" s="21">
        <v>-1.31775E-2</v>
      </c>
      <c r="R188" s="21">
        <v>178</v>
      </c>
      <c r="S188" s="21">
        <v>0.79528799999999999</v>
      </c>
      <c r="T188">
        <f t="shared" si="26"/>
        <v>16.268518518518519</v>
      </c>
      <c r="U188">
        <f t="shared" si="27"/>
        <v>12.955532333333332</v>
      </c>
      <c r="X188" s="9"/>
      <c r="Y188" s="21">
        <v>0.90362500000000001</v>
      </c>
      <c r="Z188" s="21">
        <v>16.113199999999999</v>
      </c>
      <c r="AA188" s="21">
        <v>-1.3162200000000001E-2</v>
      </c>
      <c r="AB188" s="21">
        <v>178</v>
      </c>
      <c r="AC188" s="21">
        <v>0.90240500000000001</v>
      </c>
      <c r="AD188">
        <f t="shared" si="28"/>
        <v>16.249629629629627</v>
      </c>
      <c r="AE188">
        <f t="shared" si="29"/>
        <v>14.683571574074072</v>
      </c>
      <c r="AF188" s="9"/>
      <c r="AG188" s="21">
        <v>0.79635599999999995</v>
      </c>
      <c r="AH188" s="21">
        <v>19.932400000000001</v>
      </c>
      <c r="AI188" s="21">
        <v>-1.3317900000000001E-2</v>
      </c>
      <c r="AJ188" s="21">
        <v>178</v>
      </c>
      <c r="AK188" s="21">
        <v>0.794983</v>
      </c>
      <c r="AL188">
        <f t="shared" si="30"/>
        <v>16.441851851851851</v>
      </c>
      <c r="AM188">
        <f t="shared" si="31"/>
        <v>13.093567373333332</v>
      </c>
      <c r="AP188" s="9"/>
      <c r="AQ188" s="21">
        <v>0.90362500000000001</v>
      </c>
      <c r="AR188" s="21">
        <v>25.449400000000001</v>
      </c>
      <c r="AS188" s="21">
        <v>-1.32233E-2</v>
      </c>
      <c r="AT188" s="21">
        <v>178</v>
      </c>
      <c r="AU188" s="21">
        <v>0.90271000000000001</v>
      </c>
      <c r="AV188">
        <f t="shared" si="32"/>
        <v>16.32506172839506</v>
      </c>
      <c r="AW188">
        <f t="shared" si="33"/>
        <v>14.751733904320986</v>
      </c>
      <c r="AX188" s="9"/>
      <c r="AY188" s="21">
        <v>0.79635599999999995</v>
      </c>
      <c r="AZ188" s="21">
        <v>29.268599999999999</v>
      </c>
      <c r="BA188" s="21">
        <v>-1.32324E-2</v>
      </c>
      <c r="BB188" s="21">
        <v>178</v>
      </c>
      <c r="BC188" s="21">
        <v>0.79620400000000002</v>
      </c>
      <c r="BD188">
        <f t="shared" si="34"/>
        <v>16.336296296296297</v>
      </c>
      <c r="BE188">
        <f t="shared" si="35"/>
        <v>13.009507573333332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6.8240299999999996</v>
      </c>
      <c r="I189" s="21">
        <v>-1.29303E-2</v>
      </c>
      <c r="J189" s="21">
        <v>179</v>
      </c>
      <c r="K189" s="21">
        <v>0.89752200000000004</v>
      </c>
      <c r="L189">
        <f t="shared" si="24"/>
        <v>15.963333333333333</v>
      </c>
      <c r="M189">
        <f t="shared" si="25"/>
        <v>14.344491699999999</v>
      </c>
      <c r="N189" s="9"/>
      <c r="O189" s="21">
        <v>0.80139199999999999</v>
      </c>
      <c r="P189" s="21">
        <v>10.6432</v>
      </c>
      <c r="Q189" s="21">
        <v>-1.3174399999999999E-2</v>
      </c>
      <c r="R189" s="21">
        <v>179</v>
      </c>
      <c r="S189" s="21">
        <v>0.80017099999999997</v>
      </c>
      <c r="T189">
        <f t="shared" si="26"/>
        <v>16.264691358024692</v>
      </c>
      <c r="U189">
        <f t="shared" si="27"/>
        <v>13.034393536790123</v>
      </c>
      <c r="X189" s="9"/>
      <c r="Y189" s="21">
        <v>0.89859</v>
      </c>
      <c r="Z189" s="21">
        <v>16.123200000000001</v>
      </c>
      <c r="AA189" s="21">
        <v>-1.3159199999999999E-2</v>
      </c>
      <c r="AB189" s="21">
        <v>179</v>
      </c>
      <c r="AC189" s="21">
        <v>0.89782700000000004</v>
      </c>
      <c r="AD189">
        <f t="shared" si="28"/>
        <v>16.245925925925924</v>
      </c>
      <c r="AE189">
        <f t="shared" si="29"/>
        <v>14.598426577777776</v>
      </c>
      <c r="AF189" s="9"/>
      <c r="AG189" s="21">
        <v>0.80139199999999999</v>
      </c>
      <c r="AH189" s="21">
        <v>19.942399999999999</v>
      </c>
      <c r="AI189" s="21">
        <v>-1.33148E-2</v>
      </c>
      <c r="AJ189" s="21">
        <v>179</v>
      </c>
      <c r="AK189" s="21">
        <v>0.80047599999999997</v>
      </c>
      <c r="AL189">
        <f t="shared" si="30"/>
        <v>16.438024691358024</v>
      </c>
      <c r="AM189">
        <f t="shared" si="31"/>
        <v>13.17330148345679</v>
      </c>
      <c r="AP189" s="9"/>
      <c r="AQ189" s="21">
        <v>0.89859</v>
      </c>
      <c r="AR189" s="21">
        <v>25.459499999999998</v>
      </c>
      <c r="AS189" s="21">
        <v>-1.32385E-2</v>
      </c>
      <c r="AT189" s="21">
        <v>179</v>
      </c>
      <c r="AU189" s="21">
        <v>0.89782700000000004</v>
      </c>
      <c r="AV189">
        <f t="shared" si="32"/>
        <v>16.343827160493824</v>
      </c>
      <c r="AW189">
        <f t="shared" si="33"/>
        <v>14.686399648148145</v>
      </c>
      <c r="AX189" s="9"/>
      <c r="AY189" s="21">
        <v>0.80139199999999999</v>
      </c>
      <c r="AZ189" s="21">
        <v>29.278700000000001</v>
      </c>
      <c r="BA189" s="21">
        <v>-1.3241599999999999E-2</v>
      </c>
      <c r="BB189" s="21">
        <v>179</v>
      </c>
      <c r="BC189" s="21">
        <v>0.80017099999999997</v>
      </c>
      <c r="BD189">
        <f t="shared" si="34"/>
        <v>16.347654320987651</v>
      </c>
      <c r="BE189">
        <f t="shared" si="35"/>
        <v>13.100879391604936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6.8341000000000003</v>
      </c>
      <c r="I190" s="21">
        <v>-1.29456E-2</v>
      </c>
      <c r="J190" s="21">
        <v>180</v>
      </c>
      <c r="K190" s="21">
        <v>0.89263899999999996</v>
      </c>
      <c r="L190">
        <f t="shared" si="24"/>
        <v>15.982222222222221</v>
      </c>
      <c r="M190">
        <f t="shared" si="25"/>
        <v>14.280994577777777</v>
      </c>
      <c r="N190" s="9"/>
      <c r="O190" s="21">
        <v>0.806427</v>
      </c>
      <c r="P190" s="21">
        <v>10.6533</v>
      </c>
      <c r="Q190" s="21">
        <v>-1.31653E-2</v>
      </c>
      <c r="R190" s="21">
        <v>180</v>
      </c>
      <c r="S190" s="21">
        <v>0.80535900000000005</v>
      </c>
      <c r="T190">
        <f t="shared" si="26"/>
        <v>16.253456790123455</v>
      </c>
      <c r="U190">
        <f t="shared" si="27"/>
        <v>13.107226398888887</v>
      </c>
      <c r="X190" s="9"/>
      <c r="Y190" s="21">
        <v>0.89355499999999999</v>
      </c>
      <c r="Z190" s="21">
        <v>16.133299999999998</v>
      </c>
      <c r="AA190" s="21">
        <v>-1.3159199999999999E-2</v>
      </c>
      <c r="AB190" s="21">
        <v>180</v>
      </c>
      <c r="AC190" s="21">
        <v>0.89263899999999996</v>
      </c>
      <c r="AD190">
        <f t="shared" si="28"/>
        <v>16.245925925925924</v>
      </c>
      <c r="AE190">
        <f t="shared" si="29"/>
        <v>14.516628340740739</v>
      </c>
      <c r="AF190" s="9"/>
      <c r="AG190" s="21">
        <v>0.806427</v>
      </c>
      <c r="AH190" s="21">
        <v>19.952500000000001</v>
      </c>
      <c r="AI190" s="21">
        <v>-1.33087E-2</v>
      </c>
      <c r="AJ190" s="21">
        <v>180</v>
      </c>
      <c r="AK190" s="21">
        <v>0.80566400000000005</v>
      </c>
      <c r="AL190">
        <f t="shared" si="30"/>
        <v>16.430493827160493</v>
      </c>
      <c r="AM190">
        <f t="shared" si="31"/>
        <v>13.249993845555554</v>
      </c>
      <c r="AP190" s="9"/>
      <c r="AQ190" s="21">
        <v>0.89355499999999999</v>
      </c>
      <c r="AR190" s="21">
        <v>25.4695</v>
      </c>
      <c r="AS190" s="21">
        <v>-1.32599E-2</v>
      </c>
      <c r="AT190" s="21">
        <v>180</v>
      </c>
      <c r="AU190" s="21">
        <v>0.89294399999999996</v>
      </c>
      <c r="AV190">
        <f t="shared" si="32"/>
        <v>16.370246913580246</v>
      </c>
      <c r="AW190">
        <f t="shared" si="33"/>
        <v>14.627715980864197</v>
      </c>
      <c r="AX190" s="9"/>
      <c r="AY190" s="21">
        <v>0.806427</v>
      </c>
      <c r="AZ190" s="21">
        <v>29.288699999999999</v>
      </c>
      <c r="BA190" s="21">
        <v>-1.32538E-2</v>
      </c>
      <c r="BB190" s="21">
        <v>180</v>
      </c>
      <c r="BC190" s="21">
        <v>0.80596900000000005</v>
      </c>
      <c r="BD190">
        <f t="shared" si="34"/>
        <v>16.362716049382716</v>
      </c>
      <c r="BE190">
        <f t="shared" si="35"/>
        <v>13.195336015555554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6.8441700000000001</v>
      </c>
      <c r="I191" s="21">
        <v>-1.29578E-2</v>
      </c>
      <c r="J191" s="21">
        <v>181</v>
      </c>
      <c r="K191" s="21">
        <v>0.88745099999999999</v>
      </c>
      <c r="L191">
        <f t="shared" si="24"/>
        <v>15.997283950617284</v>
      </c>
      <c r="M191">
        <f t="shared" si="25"/>
        <v>14.213890738518518</v>
      </c>
      <c r="N191" s="9"/>
      <c r="O191" s="21">
        <v>0.81146200000000002</v>
      </c>
      <c r="P191" s="21">
        <v>10.663399999999999</v>
      </c>
      <c r="Q191" s="21">
        <v>-1.3162200000000001E-2</v>
      </c>
      <c r="R191" s="21">
        <v>181</v>
      </c>
      <c r="S191" s="21">
        <v>0.81024200000000002</v>
      </c>
      <c r="T191">
        <f t="shared" si="26"/>
        <v>16.249629629629627</v>
      </c>
      <c r="U191">
        <f t="shared" si="27"/>
        <v>13.185956958518517</v>
      </c>
      <c r="X191" s="9"/>
      <c r="Y191" s="21">
        <v>0.88851899999999995</v>
      </c>
      <c r="Z191" s="21">
        <v>16.1434</v>
      </c>
      <c r="AA191" s="21">
        <v>-1.31653E-2</v>
      </c>
      <c r="AB191" s="21">
        <v>181</v>
      </c>
      <c r="AC191" s="21">
        <v>0.88714599999999999</v>
      </c>
      <c r="AD191">
        <f t="shared" si="28"/>
        <v>16.253456790123455</v>
      </c>
      <c r="AE191">
        <f t="shared" si="29"/>
        <v>14.441505173703701</v>
      </c>
      <c r="AF191" s="9"/>
      <c r="AG191" s="21">
        <v>0.81146200000000002</v>
      </c>
      <c r="AH191" s="21">
        <v>19.962599999999998</v>
      </c>
      <c r="AI191" s="21">
        <v>-1.3302599999999999E-2</v>
      </c>
      <c r="AJ191" s="21">
        <v>181</v>
      </c>
      <c r="AK191" s="21">
        <v>0.81024200000000002</v>
      </c>
      <c r="AL191">
        <f t="shared" si="30"/>
        <v>16.422962962962963</v>
      </c>
      <c r="AM191">
        <f t="shared" si="31"/>
        <v>13.326610371851851</v>
      </c>
      <c r="AP191" s="9"/>
      <c r="AQ191" s="21">
        <v>0.88851899999999995</v>
      </c>
      <c r="AR191" s="21">
        <v>25.479600000000001</v>
      </c>
      <c r="AS191" s="21">
        <v>-1.3266E-2</v>
      </c>
      <c r="AT191" s="21">
        <v>181</v>
      </c>
      <c r="AU191" s="21">
        <v>0.88745099999999999</v>
      </c>
      <c r="AV191">
        <f t="shared" si="32"/>
        <v>16.377777777777776</v>
      </c>
      <c r="AW191">
        <f t="shared" si="33"/>
        <v>14.551966733333332</v>
      </c>
      <c r="AX191" s="9"/>
      <c r="AY191" s="21">
        <v>0.81146200000000002</v>
      </c>
      <c r="AZ191" s="21">
        <v>29.2988</v>
      </c>
      <c r="BA191" s="21">
        <v>-1.3250700000000001E-2</v>
      </c>
      <c r="BB191" s="21">
        <v>181</v>
      </c>
      <c r="BC191" s="21">
        <v>0.81054700000000002</v>
      </c>
      <c r="BD191">
        <f t="shared" si="34"/>
        <v>16.358888888888888</v>
      </c>
      <c r="BE191">
        <f t="shared" si="35"/>
        <v>13.274616695555554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6.8542399999999999</v>
      </c>
      <c r="I192" s="21">
        <v>-1.29578E-2</v>
      </c>
      <c r="J192" s="21">
        <v>182</v>
      </c>
      <c r="K192" s="21">
        <v>0.88256800000000002</v>
      </c>
      <c r="L192">
        <f t="shared" si="24"/>
        <v>15.997283950617284</v>
      </c>
      <c r="M192">
        <f t="shared" si="25"/>
        <v>14.133344413827162</v>
      </c>
      <c r="N192" s="9"/>
      <c r="O192" s="21">
        <v>0.81649799999999995</v>
      </c>
      <c r="P192" s="21">
        <v>10.673400000000001</v>
      </c>
      <c r="Q192" s="21">
        <v>-1.3162200000000001E-2</v>
      </c>
      <c r="R192" s="21">
        <v>182</v>
      </c>
      <c r="S192" s="21">
        <v>0.81512499999999999</v>
      </c>
      <c r="T192">
        <f t="shared" si="26"/>
        <v>16.249629629629627</v>
      </c>
      <c r="U192">
        <f t="shared" si="27"/>
        <v>13.26779009333333</v>
      </c>
      <c r="X192" s="9"/>
      <c r="Y192" s="21">
        <v>0.88348400000000005</v>
      </c>
      <c r="Z192" s="21">
        <v>16.153500000000001</v>
      </c>
      <c r="AA192" s="21">
        <v>-1.31775E-2</v>
      </c>
      <c r="AB192" s="21">
        <v>182</v>
      </c>
      <c r="AC192" s="21">
        <v>0.88287400000000005</v>
      </c>
      <c r="AD192">
        <f t="shared" si="28"/>
        <v>16.268518518518519</v>
      </c>
      <c r="AE192">
        <f t="shared" si="29"/>
        <v>14.372975814814817</v>
      </c>
      <c r="AF192" s="9"/>
      <c r="AG192" s="21">
        <v>0.81649799999999995</v>
      </c>
      <c r="AH192" s="21">
        <v>19.9727</v>
      </c>
      <c r="AI192" s="21">
        <v>-1.32874E-2</v>
      </c>
      <c r="AJ192" s="21">
        <v>182</v>
      </c>
      <c r="AK192" s="21">
        <v>0.81542999999999999</v>
      </c>
      <c r="AL192">
        <f t="shared" si="30"/>
        <v>16.404197530864195</v>
      </c>
      <c r="AM192">
        <f t="shared" si="31"/>
        <v>13.393994475555553</v>
      </c>
      <c r="AP192" s="9"/>
      <c r="AQ192" s="21">
        <v>0.88348400000000005</v>
      </c>
      <c r="AR192" s="21">
        <v>25.489699999999999</v>
      </c>
      <c r="AS192" s="21">
        <v>-1.3266E-2</v>
      </c>
      <c r="AT192" s="21">
        <v>182</v>
      </c>
      <c r="AU192" s="21">
        <v>0.88256800000000002</v>
      </c>
      <c r="AV192">
        <f t="shared" si="32"/>
        <v>16.377777777777776</v>
      </c>
      <c r="AW192">
        <f t="shared" si="33"/>
        <v>14.469504622222221</v>
      </c>
      <c r="AX192" s="9"/>
      <c r="AY192" s="21">
        <v>0.81649799999999995</v>
      </c>
      <c r="AZ192" s="21">
        <v>29.308900000000001</v>
      </c>
      <c r="BA192" s="21">
        <v>-1.3247699999999999E-2</v>
      </c>
      <c r="BB192" s="21">
        <v>182</v>
      </c>
      <c r="BC192" s="21">
        <v>0.81634499999999999</v>
      </c>
      <c r="BD192">
        <f t="shared" si="34"/>
        <v>16.355185185185185</v>
      </c>
      <c r="BE192">
        <f t="shared" si="35"/>
        <v>13.353975993333332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6.8643099999999997</v>
      </c>
      <c r="I193" s="21">
        <v>-1.29517E-2</v>
      </c>
      <c r="J193" s="21">
        <v>183</v>
      </c>
      <c r="K193" s="21">
        <v>0.87768599999999997</v>
      </c>
      <c r="L193">
        <f t="shared" si="24"/>
        <v>15.989753086419752</v>
      </c>
      <c r="M193">
        <f t="shared" si="25"/>
        <v>14.046166619259258</v>
      </c>
      <c r="N193" s="9"/>
      <c r="O193" s="21">
        <v>0.82153299999999996</v>
      </c>
      <c r="P193" s="21">
        <v>10.6835</v>
      </c>
      <c r="Q193" s="21">
        <v>-1.3168300000000001E-2</v>
      </c>
      <c r="R193" s="21">
        <v>183</v>
      </c>
      <c r="S193" s="21">
        <v>0.82092299999999996</v>
      </c>
      <c r="T193">
        <f t="shared" si="26"/>
        <v>16.257160493827158</v>
      </c>
      <c r="U193">
        <f t="shared" si="27"/>
        <v>13.355793831975305</v>
      </c>
      <c r="X193" s="9"/>
      <c r="Y193" s="21">
        <v>0.87844800000000001</v>
      </c>
      <c r="Z193" s="21">
        <v>16.163499999999999</v>
      </c>
      <c r="AA193" s="21">
        <v>-1.31866E-2</v>
      </c>
      <c r="AB193" s="21">
        <v>183</v>
      </c>
      <c r="AC193" s="21">
        <v>0.87768599999999997</v>
      </c>
      <c r="AD193">
        <f t="shared" si="28"/>
        <v>16.279753086419749</v>
      </c>
      <c r="AE193">
        <f t="shared" si="29"/>
        <v>14.300916539259255</v>
      </c>
      <c r="AF193" s="9"/>
      <c r="AG193" s="21">
        <v>0.82153299999999996</v>
      </c>
      <c r="AH193" s="21">
        <v>19.982700000000001</v>
      </c>
      <c r="AI193" s="21">
        <v>-1.32782E-2</v>
      </c>
      <c r="AJ193" s="21">
        <v>183</v>
      </c>
      <c r="AK193" s="21">
        <v>0.82031299999999996</v>
      </c>
      <c r="AL193">
        <f t="shared" si="30"/>
        <v>16.392839506172837</v>
      </c>
      <c r="AM193">
        <f t="shared" si="31"/>
        <v>13.467258618024688</v>
      </c>
      <c r="AP193" s="9"/>
      <c r="AQ193" s="21">
        <v>0.87844800000000001</v>
      </c>
      <c r="AR193" s="21">
        <v>25.4998</v>
      </c>
      <c r="AS193" s="21">
        <v>-1.3266E-2</v>
      </c>
      <c r="AT193" s="21">
        <v>183</v>
      </c>
      <c r="AU193" s="21">
        <v>0.87799099999999997</v>
      </c>
      <c r="AV193">
        <f t="shared" si="32"/>
        <v>16.377777777777776</v>
      </c>
      <c r="AW193">
        <f t="shared" si="33"/>
        <v>14.387026133333332</v>
      </c>
      <c r="AX193" s="9"/>
      <c r="AY193" s="21">
        <v>0.82153299999999996</v>
      </c>
      <c r="AZ193" s="21">
        <v>29.318899999999999</v>
      </c>
      <c r="BA193" s="21">
        <v>-1.3241599999999999E-2</v>
      </c>
      <c r="BB193" s="21">
        <v>183</v>
      </c>
      <c r="BC193" s="21">
        <v>0.82061799999999996</v>
      </c>
      <c r="BD193">
        <f t="shared" si="34"/>
        <v>16.347654320987651</v>
      </c>
      <c r="BE193">
        <f t="shared" si="35"/>
        <v>13.430137497283948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6.8743800000000004</v>
      </c>
      <c r="I194" s="21">
        <v>-1.29456E-2</v>
      </c>
      <c r="J194" s="21">
        <v>184</v>
      </c>
      <c r="K194" s="21">
        <v>0.872498</v>
      </c>
      <c r="L194">
        <f t="shared" si="24"/>
        <v>15.982222222222221</v>
      </c>
      <c r="M194">
        <f t="shared" si="25"/>
        <v>13.959080657777777</v>
      </c>
      <c r="N194" s="9"/>
      <c r="O194" s="21">
        <v>0.826569</v>
      </c>
      <c r="P194" s="21">
        <v>10.6936</v>
      </c>
      <c r="Q194" s="21">
        <v>-1.3168300000000001E-2</v>
      </c>
      <c r="R194" s="21">
        <v>184</v>
      </c>
      <c r="S194" s="21">
        <v>0.82611100000000004</v>
      </c>
      <c r="T194">
        <f t="shared" si="26"/>
        <v>16.257160493827158</v>
      </c>
      <c r="U194">
        <f t="shared" si="27"/>
        <v>13.437664892222219</v>
      </c>
      <c r="X194" s="9"/>
      <c r="Y194" s="21">
        <v>0.87341299999999999</v>
      </c>
      <c r="Z194" s="21">
        <v>16.1736</v>
      </c>
      <c r="AA194" s="21">
        <v>-1.3195800000000001E-2</v>
      </c>
      <c r="AB194" s="21">
        <v>184</v>
      </c>
      <c r="AC194" s="21">
        <v>0.872803</v>
      </c>
      <c r="AD194">
        <f t="shared" si="28"/>
        <v>16.29111111111111</v>
      </c>
      <c r="AE194">
        <f t="shared" si="29"/>
        <v>14.228868228888889</v>
      </c>
      <c r="AF194" s="9"/>
      <c r="AG194" s="21">
        <v>0.826569</v>
      </c>
      <c r="AH194" s="21">
        <v>19.992799999999999</v>
      </c>
      <c r="AI194" s="21">
        <v>-1.32751E-2</v>
      </c>
      <c r="AJ194" s="21">
        <v>184</v>
      </c>
      <c r="AK194" s="21">
        <v>0.82611100000000004</v>
      </c>
      <c r="AL194">
        <f t="shared" si="30"/>
        <v>16.38901234567901</v>
      </c>
      <c r="AM194">
        <f t="shared" si="31"/>
        <v>13.546649545555553</v>
      </c>
      <c r="AP194" s="9"/>
      <c r="AQ194" s="21">
        <v>0.87341299999999999</v>
      </c>
      <c r="AR194" s="21">
        <v>25.509799999999998</v>
      </c>
      <c r="AS194" s="21">
        <v>-1.3262899999999999E-2</v>
      </c>
      <c r="AT194" s="21">
        <v>184</v>
      </c>
      <c r="AU194" s="21">
        <v>0.872803</v>
      </c>
      <c r="AV194">
        <f t="shared" si="32"/>
        <v>16.373950617283949</v>
      </c>
      <c r="AW194">
        <f t="shared" si="33"/>
        <v>14.301221330493826</v>
      </c>
      <c r="AX194" s="9"/>
      <c r="AY194" s="21">
        <v>0.826569</v>
      </c>
      <c r="AZ194" s="21">
        <v>29.329000000000001</v>
      </c>
      <c r="BA194" s="21">
        <v>-1.32385E-2</v>
      </c>
      <c r="BB194" s="21">
        <v>184</v>
      </c>
      <c r="BC194" s="21">
        <v>0.82611100000000004</v>
      </c>
      <c r="BD194">
        <f t="shared" si="34"/>
        <v>16.343827160493824</v>
      </c>
      <c r="BE194">
        <f t="shared" si="35"/>
        <v>13.509300872222219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6.8844599999999998</v>
      </c>
      <c r="I195" s="21">
        <v>-1.29395E-2</v>
      </c>
      <c r="J195" s="21">
        <v>185</v>
      </c>
      <c r="K195" s="21">
        <v>0.86731000000000003</v>
      </c>
      <c r="L195">
        <f t="shared" si="24"/>
        <v>15.974691358024689</v>
      </c>
      <c r="M195">
        <f t="shared" si="25"/>
        <v>13.872070532098762</v>
      </c>
      <c r="N195" s="9"/>
      <c r="O195" s="21">
        <v>0.83160400000000001</v>
      </c>
      <c r="P195" s="21">
        <v>10.7036</v>
      </c>
      <c r="Q195" s="21">
        <v>-1.3162200000000001E-2</v>
      </c>
      <c r="R195" s="21">
        <v>185</v>
      </c>
      <c r="S195" s="21">
        <v>0.83038299999999998</v>
      </c>
      <c r="T195">
        <f t="shared" si="26"/>
        <v>16.249629629629627</v>
      </c>
      <c r="U195">
        <f t="shared" si="27"/>
        <v>13.513256998518516</v>
      </c>
      <c r="X195" s="9"/>
      <c r="Y195" s="21">
        <v>0.86837799999999998</v>
      </c>
      <c r="Z195" s="21">
        <v>16.183700000000002</v>
      </c>
      <c r="AA195" s="21">
        <v>-1.32111E-2</v>
      </c>
      <c r="AB195" s="21">
        <v>185</v>
      </c>
      <c r="AC195" s="21">
        <v>0.86761500000000003</v>
      </c>
      <c r="AD195">
        <f t="shared" si="28"/>
        <v>16.309999999999999</v>
      </c>
      <c r="AE195">
        <f t="shared" si="29"/>
        <v>14.163245179999999</v>
      </c>
      <c r="AF195" s="9"/>
      <c r="AG195" s="21">
        <v>0.83160400000000001</v>
      </c>
      <c r="AH195" s="21">
        <v>20.0029</v>
      </c>
      <c r="AI195" s="21">
        <v>-1.32721E-2</v>
      </c>
      <c r="AJ195" s="21">
        <v>185</v>
      </c>
      <c r="AK195" s="21">
        <v>0.83068799999999998</v>
      </c>
      <c r="AL195">
        <f t="shared" si="30"/>
        <v>16.385308641975307</v>
      </c>
      <c r="AM195">
        <f t="shared" si="31"/>
        <v>13.626088207901233</v>
      </c>
      <c r="AP195" s="9"/>
      <c r="AQ195" s="21">
        <v>0.86837799999999998</v>
      </c>
      <c r="AR195" s="21">
        <v>25.5199</v>
      </c>
      <c r="AS195" s="21">
        <v>-1.32538E-2</v>
      </c>
      <c r="AT195" s="21">
        <v>185</v>
      </c>
      <c r="AU195" s="21">
        <v>0.86761500000000003</v>
      </c>
      <c r="AV195">
        <f t="shared" si="32"/>
        <v>16.362716049382716</v>
      </c>
      <c r="AW195">
        <f t="shared" si="33"/>
        <v>14.209022637530863</v>
      </c>
      <c r="AX195" s="9"/>
      <c r="AY195" s="21">
        <v>0.83160400000000001</v>
      </c>
      <c r="AZ195" s="21">
        <v>29.339099999999998</v>
      </c>
      <c r="BA195" s="21">
        <v>-1.3235500000000001E-2</v>
      </c>
      <c r="BB195" s="21">
        <v>185</v>
      </c>
      <c r="BC195" s="21">
        <v>0.83129900000000001</v>
      </c>
      <c r="BD195">
        <f t="shared" si="34"/>
        <v>16.340123456790124</v>
      </c>
      <c r="BE195">
        <f t="shared" si="35"/>
        <v>13.588512027160494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6.8945299999999996</v>
      </c>
      <c r="I196" s="21">
        <v>-1.29333E-2</v>
      </c>
      <c r="J196" s="21">
        <v>186</v>
      </c>
      <c r="K196" s="21">
        <v>0.86181600000000003</v>
      </c>
      <c r="L196">
        <f t="shared" si="24"/>
        <v>15.967037037037036</v>
      </c>
      <c r="M196">
        <f t="shared" si="25"/>
        <v>13.785013689629629</v>
      </c>
      <c r="N196" s="9"/>
      <c r="O196" s="21">
        <v>0.83663900000000002</v>
      </c>
      <c r="P196" s="21">
        <v>10.713699999999999</v>
      </c>
      <c r="Q196" s="21">
        <v>-1.31653E-2</v>
      </c>
      <c r="R196" s="21">
        <v>186</v>
      </c>
      <c r="S196" s="21">
        <v>0.83557099999999995</v>
      </c>
      <c r="T196">
        <f t="shared" si="26"/>
        <v>16.253456790123455</v>
      </c>
      <c r="U196">
        <f t="shared" si="27"/>
        <v>13.598275835432098</v>
      </c>
      <c r="X196" s="9"/>
      <c r="Y196" s="21">
        <v>0.86334200000000005</v>
      </c>
      <c r="Z196" s="21">
        <v>16.1937</v>
      </c>
      <c r="AA196" s="21">
        <v>-1.32263E-2</v>
      </c>
      <c r="AB196" s="21">
        <v>186</v>
      </c>
      <c r="AC196" s="21">
        <v>0.86334200000000005</v>
      </c>
      <c r="AD196">
        <f t="shared" si="28"/>
        <v>16.328765432098766</v>
      </c>
      <c r="AE196">
        <f t="shared" si="29"/>
        <v>14.097309005679014</v>
      </c>
      <c r="AF196" s="9"/>
      <c r="AG196" s="21">
        <v>0.83663900000000002</v>
      </c>
      <c r="AH196" s="21">
        <v>20.012899999999998</v>
      </c>
      <c r="AI196" s="21">
        <v>-1.3269E-2</v>
      </c>
      <c r="AJ196" s="21">
        <v>186</v>
      </c>
      <c r="AK196" s="21">
        <v>0.83587599999999995</v>
      </c>
      <c r="AL196">
        <f t="shared" si="30"/>
        <v>16.38148148148148</v>
      </c>
      <c r="AM196">
        <f t="shared" si="31"/>
        <v>13.705386285185185</v>
      </c>
      <c r="AP196" s="9"/>
      <c r="AQ196" s="21">
        <v>0.86334200000000005</v>
      </c>
      <c r="AR196" s="21">
        <v>25.53</v>
      </c>
      <c r="AS196" s="21">
        <v>-1.3241599999999999E-2</v>
      </c>
      <c r="AT196" s="21">
        <v>186</v>
      </c>
      <c r="AU196" s="21">
        <v>0.86273200000000005</v>
      </c>
      <c r="AV196">
        <f t="shared" si="32"/>
        <v>16.347654320987651</v>
      </c>
      <c r="AW196">
        <f t="shared" si="33"/>
        <v>14.113616576790122</v>
      </c>
      <c r="AX196" s="9"/>
      <c r="AY196" s="21">
        <v>0.83663900000000002</v>
      </c>
      <c r="AZ196" s="21">
        <v>29.3492</v>
      </c>
      <c r="BA196" s="21">
        <v>-1.3235500000000001E-2</v>
      </c>
      <c r="BB196" s="21">
        <v>186</v>
      </c>
      <c r="BC196" s="21">
        <v>0.83526599999999995</v>
      </c>
      <c r="BD196">
        <f t="shared" si="34"/>
        <v>16.340123456790124</v>
      </c>
      <c r="BE196">
        <f t="shared" si="35"/>
        <v>13.670784548765432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6.9046000000000003</v>
      </c>
      <c r="I197" s="21">
        <v>-1.29333E-2</v>
      </c>
      <c r="J197" s="21">
        <v>187</v>
      </c>
      <c r="K197" s="21">
        <v>0.85784899999999997</v>
      </c>
      <c r="L197">
        <f t="shared" si="24"/>
        <v>15.967037037037036</v>
      </c>
      <c r="M197">
        <f t="shared" si="25"/>
        <v>13.704619658148149</v>
      </c>
      <c r="N197" s="9"/>
      <c r="O197" s="21">
        <v>0.84167499999999995</v>
      </c>
      <c r="P197" s="21">
        <v>10.723800000000001</v>
      </c>
      <c r="Q197" s="21">
        <v>-1.31653E-2</v>
      </c>
      <c r="R197" s="21">
        <v>187</v>
      </c>
      <c r="S197" s="21">
        <v>0.84075900000000003</v>
      </c>
      <c r="T197">
        <f t="shared" si="26"/>
        <v>16.253456790123455</v>
      </c>
      <c r="U197">
        <f t="shared" si="27"/>
        <v>13.680128243827157</v>
      </c>
      <c r="X197" s="9"/>
      <c r="Y197" s="21">
        <v>0.85830700000000004</v>
      </c>
      <c r="Z197" s="21">
        <v>16.203800000000001</v>
      </c>
      <c r="AA197" s="21">
        <v>-1.32172E-2</v>
      </c>
      <c r="AB197" s="21">
        <v>187</v>
      </c>
      <c r="AC197" s="21">
        <v>0.85723899999999997</v>
      </c>
      <c r="AD197">
        <f t="shared" si="28"/>
        <v>16.317530864197529</v>
      </c>
      <c r="AE197">
        <f t="shared" si="29"/>
        <v>14.00545096345679</v>
      </c>
      <c r="AF197" s="9"/>
      <c r="AG197" s="21">
        <v>0.84167499999999995</v>
      </c>
      <c r="AH197" s="21">
        <v>20.023</v>
      </c>
      <c r="AI197" s="21">
        <v>-1.3262899999999999E-2</v>
      </c>
      <c r="AJ197" s="21">
        <v>187</v>
      </c>
      <c r="AK197" s="21">
        <v>0.84045400000000003</v>
      </c>
      <c r="AL197">
        <f t="shared" si="30"/>
        <v>16.373950617283949</v>
      </c>
      <c r="AM197">
        <f t="shared" si="31"/>
        <v>13.781544885802466</v>
      </c>
      <c r="AP197" s="9"/>
      <c r="AQ197" s="21">
        <v>0.85830700000000004</v>
      </c>
      <c r="AR197" s="21">
        <v>25.54</v>
      </c>
      <c r="AS197" s="21">
        <v>-1.3235500000000001E-2</v>
      </c>
      <c r="AT197" s="21">
        <v>187</v>
      </c>
      <c r="AU197" s="21">
        <v>0.85693399999999997</v>
      </c>
      <c r="AV197">
        <f t="shared" si="32"/>
        <v>16.340123456790124</v>
      </c>
      <c r="AW197">
        <f t="shared" si="33"/>
        <v>14.024842343827162</v>
      </c>
      <c r="AX197" s="9"/>
      <c r="AY197" s="21">
        <v>0.84167499999999995</v>
      </c>
      <c r="AZ197" s="21">
        <v>29.359200000000001</v>
      </c>
      <c r="BA197" s="21">
        <v>-1.32446E-2</v>
      </c>
      <c r="BB197" s="21">
        <v>187</v>
      </c>
      <c r="BC197" s="21">
        <v>0.84075900000000003</v>
      </c>
      <c r="BD197">
        <f t="shared" si="34"/>
        <v>16.351358024691358</v>
      </c>
      <c r="BE197">
        <f t="shared" si="35"/>
        <v>13.762529265432098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6.9146700000000001</v>
      </c>
      <c r="I198" s="21">
        <v>-1.29272E-2</v>
      </c>
      <c r="J198" s="21">
        <v>188</v>
      </c>
      <c r="K198" s="21">
        <v>0.852966</v>
      </c>
      <c r="L198">
        <f t="shared" si="24"/>
        <v>15.959506172839506</v>
      </c>
      <c r="M198">
        <f t="shared" si="25"/>
        <v>13.617783791604937</v>
      </c>
      <c r="N198" s="9"/>
      <c r="O198" s="21">
        <v>0.84670999999999996</v>
      </c>
      <c r="P198" s="21">
        <v>10.7339</v>
      </c>
      <c r="Q198" s="21">
        <v>-1.31561E-2</v>
      </c>
      <c r="R198" s="21">
        <v>188</v>
      </c>
      <c r="S198" s="21">
        <v>0.845947</v>
      </c>
      <c r="T198">
        <f t="shared" si="26"/>
        <v>16.2420987654321</v>
      </c>
      <c r="U198">
        <f t="shared" si="27"/>
        <v>13.752347445679012</v>
      </c>
      <c r="X198" s="9"/>
      <c r="Y198" s="21">
        <v>0.853271</v>
      </c>
      <c r="Z198" s="21">
        <v>16.213899999999999</v>
      </c>
      <c r="AA198" s="21">
        <v>-1.32233E-2</v>
      </c>
      <c r="AB198" s="21">
        <v>188</v>
      </c>
      <c r="AC198" s="21">
        <v>0.852051</v>
      </c>
      <c r="AD198">
        <f t="shared" si="28"/>
        <v>16.32506172839506</v>
      </c>
      <c r="AE198">
        <f t="shared" si="29"/>
        <v>13.92970174604938</v>
      </c>
      <c r="AF198" s="9"/>
      <c r="AG198" s="21">
        <v>0.84670999999999996</v>
      </c>
      <c r="AH198" s="21">
        <v>20.033100000000001</v>
      </c>
      <c r="AI198" s="21">
        <v>-1.3247699999999999E-2</v>
      </c>
      <c r="AJ198" s="21">
        <v>188</v>
      </c>
      <c r="AK198" s="21">
        <v>0.846252</v>
      </c>
      <c r="AL198">
        <f t="shared" si="30"/>
        <v>16.355185185185185</v>
      </c>
      <c r="AM198">
        <f t="shared" si="31"/>
        <v>13.848098848148148</v>
      </c>
      <c r="AP198" s="9"/>
      <c r="AQ198" s="21">
        <v>0.853271</v>
      </c>
      <c r="AR198" s="21">
        <v>25.5501</v>
      </c>
      <c r="AS198" s="21">
        <v>-1.32263E-2</v>
      </c>
      <c r="AT198" s="21">
        <v>188</v>
      </c>
      <c r="AU198" s="21">
        <v>0.852051</v>
      </c>
      <c r="AV198">
        <f t="shared" si="32"/>
        <v>16.328765432098766</v>
      </c>
      <c r="AW198">
        <f t="shared" si="33"/>
        <v>13.932862009012347</v>
      </c>
      <c r="AX198" s="9"/>
      <c r="AY198" s="21">
        <v>0.84670999999999996</v>
      </c>
      <c r="AZ198" s="21">
        <v>29.369299999999999</v>
      </c>
      <c r="BA198" s="21">
        <v>-1.3235500000000001E-2</v>
      </c>
      <c r="BB198" s="21">
        <v>188</v>
      </c>
      <c r="BC198" s="21">
        <v>0.846252</v>
      </c>
      <c r="BD198">
        <f t="shared" si="34"/>
        <v>16.340123456790124</v>
      </c>
      <c r="BE198">
        <f t="shared" si="35"/>
        <v>13.835345932098765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6.9247399999999999</v>
      </c>
      <c r="I199" s="21">
        <v>-1.29395E-2</v>
      </c>
      <c r="J199" s="21">
        <v>189</v>
      </c>
      <c r="K199" s="21">
        <v>0.84655800000000003</v>
      </c>
      <c r="L199">
        <f t="shared" si="24"/>
        <v>15.974691358024689</v>
      </c>
      <c r="M199">
        <f t="shared" si="25"/>
        <v>13.55030829876543</v>
      </c>
      <c r="N199" s="9"/>
      <c r="O199" s="21">
        <v>0.851746</v>
      </c>
      <c r="P199" s="21">
        <v>10.7439</v>
      </c>
      <c r="Q199" s="21">
        <v>-1.31439E-2</v>
      </c>
      <c r="R199" s="21">
        <v>189</v>
      </c>
      <c r="S199" s="21">
        <v>0.85143999999999997</v>
      </c>
      <c r="T199">
        <f t="shared" si="26"/>
        <v>16.227037037037036</v>
      </c>
      <c r="U199">
        <f t="shared" si="27"/>
        <v>13.821313888148147</v>
      </c>
      <c r="X199" s="9"/>
      <c r="Y199" s="21">
        <v>0.84823599999999999</v>
      </c>
      <c r="Z199" s="21">
        <v>16.224</v>
      </c>
      <c r="AA199" s="21">
        <v>-1.32324E-2</v>
      </c>
      <c r="AB199" s="21">
        <v>189</v>
      </c>
      <c r="AC199" s="21">
        <v>0.84747300000000003</v>
      </c>
      <c r="AD199">
        <f t="shared" si="28"/>
        <v>16.336296296296297</v>
      </c>
      <c r="AE199">
        <f t="shared" si="29"/>
        <v>13.857034625185186</v>
      </c>
      <c r="AF199" s="9"/>
      <c r="AG199" s="21">
        <v>0.851746</v>
      </c>
      <c r="AH199" s="21">
        <v>20.043099999999999</v>
      </c>
      <c r="AI199" s="21">
        <v>-1.32385E-2</v>
      </c>
      <c r="AJ199" s="21">
        <v>189</v>
      </c>
      <c r="AK199" s="21">
        <v>0.85052499999999998</v>
      </c>
      <c r="AL199">
        <f t="shared" si="30"/>
        <v>16.343827160493824</v>
      </c>
      <c r="AM199">
        <f t="shared" si="31"/>
        <v>13.920789408641973</v>
      </c>
      <c r="AP199" s="9"/>
      <c r="AQ199" s="21">
        <v>0.84823599999999999</v>
      </c>
      <c r="AR199" s="21">
        <v>25.560199999999998</v>
      </c>
      <c r="AS199" s="21">
        <v>-1.3235500000000001E-2</v>
      </c>
      <c r="AT199" s="21">
        <v>189</v>
      </c>
      <c r="AU199" s="21">
        <v>0.84777800000000003</v>
      </c>
      <c r="AV199">
        <f t="shared" si="32"/>
        <v>16.340123456790124</v>
      </c>
      <c r="AW199">
        <f t="shared" si="33"/>
        <v>13.860280960493828</v>
      </c>
      <c r="AX199" s="9"/>
      <c r="AY199" s="21">
        <v>0.851746</v>
      </c>
      <c r="AZ199" s="21">
        <v>29.3794</v>
      </c>
      <c r="BA199" s="21">
        <v>-1.32385E-2</v>
      </c>
      <c r="BB199" s="21">
        <v>189</v>
      </c>
      <c r="BC199" s="21">
        <v>0.85113499999999997</v>
      </c>
      <c r="BD199">
        <f t="shared" si="34"/>
        <v>16.343827160493824</v>
      </c>
      <c r="BE199">
        <f t="shared" si="35"/>
        <v>13.920789408641973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6.9348099999999997</v>
      </c>
      <c r="I200" s="21">
        <v>-1.29456E-2</v>
      </c>
      <c r="J200" s="21">
        <v>190</v>
      </c>
      <c r="K200" s="21">
        <v>0.84258999999999995</v>
      </c>
      <c r="L200">
        <f t="shared" si="24"/>
        <v>15.982222222222221</v>
      </c>
      <c r="M200">
        <f t="shared" si="25"/>
        <v>13.476225759999998</v>
      </c>
      <c r="N200" s="9"/>
      <c r="O200" s="21">
        <v>0.85678100000000001</v>
      </c>
      <c r="P200" s="21">
        <v>10.754</v>
      </c>
      <c r="Q200" s="21">
        <v>-1.31287E-2</v>
      </c>
      <c r="R200" s="21">
        <v>190</v>
      </c>
      <c r="S200" s="21">
        <v>0.85601799999999995</v>
      </c>
      <c r="T200">
        <f t="shared" si="26"/>
        <v>16.208271604938268</v>
      </c>
      <c r="U200">
        <f t="shared" si="27"/>
        <v>13.886939153950614</v>
      </c>
      <c r="X200" s="9"/>
      <c r="Y200" s="21">
        <v>0.84320099999999998</v>
      </c>
      <c r="Z200" s="21">
        <v>16.234000000000002</v>
      </c>
      <c r="AA200" s="21">
        <v>-1.32385E-2</v>
      </c>
      <c r="AB200" s="21">
        <v>190</v>
      </c>
      <c r="AC200" s="21">
        <v>0.84197999999999995</v>
      </c>
      <c r="AD200">
        <f t="shared" si="28"/>
        <v>16.343827160493824</v>
      </c>
      <c r="AE200">
        <f t="shared" si="29"/>
        <v>13.781131405555552</v>
      </c>
      <c r="AF200" s="9"/>
      <c r="AG200" s="21">
        <v>0.85678100000000001</v>
      </c>
      <c r="AH200" s="21">
        <v>20.0532</v>
      </c>
      <c r="AI200" s="21">
        <v>-1.32324E-2</v>
      </c>
      <c r="AJ200" s="21">
        <v>190</v>
      </c>
      <c r="AK200" s="21">
        <v>0.85571299999999995</v>
      </c>
      <c r="AL200">
        <f t="shared" si="30"/>
        <v>16.336296296296297</v>
      </c>
      <c r="AM200">
        <f t="shared" si="31"/>
        <v>13.996628277037038</v>
      </c>
      <c r="AP200" s="9"/>
      <c r="AQ200" s="21">
        <v>0.84320099999999998</v>
      </c>
      <c r="AR200" s="21">
        <v>25.5703</v>
      </c>
      <c r="AS200" s="21">
        <v>-1.3247699999999999E-2</v>
      </c>
      <c r="AT200" s="21">
        <v>190</v>
      </c>
      <c r="AU200" s="21">
        <v>0.84228499999999995</v>
      </c>
      <c r="AV200">
        <f t="shared" si="32"/>
        <v>16.355185185185185</v>
      </c>
      <c r="AW200">
        <f t="shared" si="33"/>
        <v>13.790708503333333</v>
      </c>
      <c r="AX200" s="9"/>
      <c r="AY200" s="21">
        <v>0.85678100000000001</v>
      </c>
      <c r="AZ200" s="21">
        <v>29.389399999999998</v>
      </c>
      <c r="BA200" s="21">
        <v>-1.32324E-2</v>
      </c>
      <c r="BB200" s="21">
        <v>190</v>
      </c>
      <c r="BC200" s="21">
        <v>0.85571299999999995</v>
      </c>
      <c r="BD200">
        <f t="shared" si="34"/>
        <v>16.336296296296297</v>
      </c>
      <c r="BE200">
        <f t="shared" si="35"/>
        <v>13.996628277037038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6.9448800000000004</v>
      </c>
      <c r="I201" s="21">
        <v>-1.2948599999999999E-2</v>
      </c>
      <c r="J201" s="21">
        <v>191</v>
      </c>
      <c r="K201" s="21">
        <v>0.83740199999999998</v>
      </c>
      <c r="L201">
        <f t="shared" si="24"/>
        <v>15.985925925925924</v>
      </c>
      <c r="M201">
        <f t="shared" si="25"/>
        <v>13.398843603703703</v>
      </c>
      <c r="N201" s="9"/>
      <c r="O201" s="21">
        <v>0.86181600000000003</v>
      </c>
      <c r="P201" s="21">
        <v>10.764099999999999</v>
      </c>
      <c r="Q201" s="21">
        <v>-1.31165E-2</v>
      </c>
      <c r="R201" s="21">
        <v>191</v>
      </c>
      <c r="S201" s="21">
        <v>0.86120600000000003</v>
      </c>
      <c r="T201">
        <f t="shared" si="26"/>
        <v>16.193209876543211</v>
      </c>
      <c r="U201">
        <f t="shared" si="27"/>
        <v>13.955567362962965</v>
      </c>
      <c r="X201" s="9"/>
      <c r="Y201" s="21">
        <v>0.83816500000000005</v>
      </c>
      <c r="Z201" s="21">
        <v>16.2441</v>
      </c>
      <c r="AA201" s="21">
        <v>-1.3241599999999999E-2</v>
      </c>
      <c r="AB201" s="21">
        <v>191</v>
      </c>
      <c r="AC201" s="21">
        <v>0.83679199999999998</v>
      </c>
      <c r="AD201">
        <f t="shared" si="28"/>
        <v>16.347654320987651</v>
      </c>
      <c r="AE201">
        <f t="shared" si="29"/>
        <v>13.702031683950615</v>
      </c>
      <c r="AF201" s="9"/>
      <c r="AG201" s="21">
        <v>0.86181600000000003</v>
      </c>
      <c r="AH201" s="21">
        <v>20.063300000000002</v>
      </c>
      <c r="AI201" s="21">
        <v>-1.32324E-2</v>
      </c>
      <c r="AJ201" s="21">
        <v>191</v>
      </c>
      <c r="AK201" s="21">
        <v>0.86090100000000003</v>
      </c>
      <c r="AL201">
        <f t="shared" si="30"/>
        <v>16.336296296296297</v>
      </c>
      <c r="AM201">
        <f t="shared" si="31"/>
        <v>14.078881528888889</v>
      </c>
      <c r="AP201" s="9"/>
      <c r="AQ201" s="21">
        <v>0.83816500000000005</v>
      </c>
      <c r="AR201" s="21">
        <v>25.580300000000001</v>
      </c>
      <c r="AS201" s="21">
        <v>-1.3241599999999999E-2</v>
      </c>
      <c r="AT201" s="21">
        <v>191</v>
      </c>
      <c r="AU201" s="21">
        <v>0.83770800000000001</v>
      </c>
      <c r="AV201">
        <f t="shared" si="32"/>
        <v>16.347654320987651</v>
      </c>
      <c r="AW201">
        <f t="shared" si="33"/>
        <v>13.702031683950615</v>
      </c>
      <c r="AX201" s="9"/>
      <c r="AY201" s="21">
        <v>0.86181600000000003</v>
      </c>
      <c r="AZ201" s="21">
        <v>29.3995</v>
      </c>
      <c r="BA201" s="21">
        <v>-1.3229400000000001E-2</v>
      </c>
      <c r="BB201" s="21">
        <v>191</v>
      </c>
      <c r="BC201" s="21">
        <v>0.86120600000000003</v>
      </c>
      <c r="BD201">
        <f t="shared" si="34"/>
        <v>16.332592592592594</v>
      </c>
      <c r="BE201">
        <f t="shared" si="35"/>
        <v>14.07568961777778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6.9549500000000002</v>
      </c>
      <c r="I202" s="21">
        <v>-1.29547E-2</v>
      </c>
      <c r="J202" s="21">
        <v>192</v>
      </c>
      <c r="K202" s="21">
        <v>0.83190900000000001</v>
      </c>
      <c r="L202">
        <f t="shared" si="24"/>
        <v>15.993456790123457</v>
      </c>
      <c r="M202">
        <f t="shared" si="25"/>
        <v>13.324628655555555</v>
      </c>
      <c r="N202" s="9"/>
      <c r="O202" s="21">
        <v>0.86685199999999996</v>
      </c>
      <c r="P202" s="21">
        <v>10.774100000000001</v>
      </c>
      <c r="Q202" s="21">
        <v>-1.30951E-2</v>
      </c>
      <c r="R202" s="21">
        <v>192</v>
      </c>
      <c r="S202" s="21">
        <v>0.866089</v>
      </c>
      <c r="T202">
        <f t="shared" si="26"/>
        <v>16.166790123456789</v>
      </c>
      <c r="U202">
        <f t="shared" si="27"/>
        <v>14.014214352098763</v>
      </c>
      <c r="X202" s="9"/>
      <c r="Y202" s="21">
        <v>0.83313000000000004</v>
      </c>
      <c r="Z202" s="21">
        <v>16.254200000000001</v>
      </c>
      <c r="AA202" s="21">
        <v>-1.3250700000000001E-2</v>
      </c>
      <c r="AB202" s="21">
        <v>192</v>
      </c>
      <c r="AC202" s="21">
        <v>0.83252000000000004</v>
      </c>
      <c r="AD202">
        <f t="shared" si="28"/>
        <v>16.358888888888888</v>
      </c>
      <c r="AE202">
        <f t="shared" si="29"/>
        <v>13.629081100000001</v>
      </c>
      <c r="AF202" s="9"/>
      <c r="AG202" s="21">
        <v>0.86685199999999996</v>
      </c>
      <c r="AH202" s="21">
        <v>20.073399999999999</v>
      </c>
      <c r="AI202" s="21">
        <v>-1.3241599999999999E-2</v>
      </c>
      <c r="AJ202" s="21">
        <v>192</v>
      </c>
      <c r="AK202" s="21">
        <v>0.866089</v>
      </c>
      <c r="AL202">
        <f t="shared" si="30"/>
        <v>16.347654320987651</v>
      </c>
      <c r="AM202">
        <f t="shared" si="31"/>
        <v>14.170996843456786</v>
      </c>
      <c r="AP202" s="9"/>
      <c r="AQ202" s="21">
        <v>0.83313000000000004</v>
      </c>
      <c r="AR202" s="21">
        <v>25.590399999999999</v>
      </c>
      <c r="AS202" s="21">
        <v>-1.32385E-2</v>
      </c>
      <c r="AT202" s="21">
        <v>192</v>
      </c>
      <c r="AU202" s="21">
        <v>0.83190900000000001</v>
      </c>
      <c r="AV202">
        <f t="shared" si="32"/>
        <v>16.343827160493824</v>
      </c>
      <c r="AW202">
        <f t="shared" si="33"/>
        <v>13.616532722222219</v>
      </c>
      <c r="AX202" s="9"/>
      <c r="AY202" s="21">
        <v>0.86685199999999996</v>
      </c>
      <c r="AZ202" s="21">
        <v>29.409600000000001</v>
      </c>
      <c r="BA202" s="21">
        <v>-1.32202E-2</v>
      </c>
      <c r="BB202" s="21">
        <v>192</v>
      </c>
      <c r="BC202" s="21">
        <v>0.865784</v>
      </c>
      <c r="BD202">
        <f t="shared" si="34"/>
        <v>16.321234567901232</v>
      </c>
      <c r="BE202">
        <f t="shared" si="35"/>
        <v>14.148094827654319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6.96502</v>
      </c>
      <c r="I203" s="21">
        <v>-1.29608E-2</v>
      </c>
      <c r="J203" s="21">
        <v>193</v>
      </c>
      <c r="K203" s="21">
        <v>0.82733199999999996</v>
      </c>
      <c r="L203">
        <f t="shared" si="24"/>
        <v>16.000987654320987</v>
      </c>
      <c r="M203">
        <f t="shared" si="25"/>
        <v>13.250321870617283</v>
      </c>
      <c r="N203" s="9"/>
      <c r="O203" s="21">
        <v>0.87188699999999997</v>
      </c>
      <c r="P203" s="21">
        <v>10.7842</v>
      </c>
      <c r="Q203" s="21">
        <v>-1.3091999999999999E-2</v>
      </c>
      <c r="R203" s="21">
        <v>193</v>
      </c>
      <c r="S203" s="21">
        <v>0.87127699999999997</v>
      </c>
      <c r="T203">
        <f t="shared" si="26"/>
        <v>16.162962962962961</v>
      </c>
      <c r="U203">
        <f t="shared" si="27"/>
        <v>14.092277288888887</v>
      </c>
      <c r="X203" s="9"/>
      <c r="Y203" s="21">
        <v>0.828094</v>
      </c>
      <c r="Z203" s="21">
        <v>16.264199999999999</v>
      </c>
      <c r="AA203" s="21">
        <v>-1.32599E-2</v>
      </c>
      <c r="AB203" s="21">
        <v>193</v>
      </c>
      <c r="AC203" s="21">
        <v>0.82794199999999996</v>
      </c>
      <c r="AD203">
        <f t="shared" si="28"/>
        <v>16.370246913580246</v>
      </c>
      <c r="AE203">
        <f t="shared" si="29"/>
        <v>13.55610324765432</v>
      </c>
      <c r="AF203" s="9"/>
      <c r="AG203" s="21">
        <v>0.87188699999999997</v>
      </c>
      <c r="AH203" s="21">
        <v>20.083400000000001</v>
      </c>
      <c r="AI203" s="21">
        <v>-1.3250700000000001E-2</v>
      </c>
      <c r="AJ203" s="21">
        <v>193</v>
      </c>
      <c r="AK203" s="21">
        <v>0.87097199999999997</v>
      </c>
      <c r="AL203">
        <f t="shared" si="30"/>
        <v>16.358888888888888</v>
      </c>
      <c r="AM203">
        <f t="shared" si="31"/>
        <v>14.263102556666665</v>
      </c>
      <c r="AP203" s="9"/>
      <c r="AQ203" s="21">
        <v>0.828094</v>
      </c>
      <c r="AR203" s="21">
        <v>25.6005</v>
      </c>
      <c r="AS203" s="21">
        <v>-1.32446E-2</v>
      </c>
      <c r="AT203" s="21">
        <v>193</v>
      </c>
      <c r="AU203" s="21">
        <v>0.82702600000000004</v>
      </c>
      <c r="AV203">
        <f t="shared" si="32"/>
        <v>16.351358024691358</v>
      </c>
      <c r="AW203">
        <f t="shared" si="33"/>
        <v>13.540461472098766</v>
      </c>
      <c r="AX203" s="9"/>
      <c r="AY203" s="21">
        <v>0.87188699999999997</v>
      </c>
      <c r="AZ203" s="21">
        <v>29.419699999999999</v>
      </c>
      <c r="BA203" s="21">
        <v>-1.3214099999999999E-2</v>
      </c>
      <c r="BB203" s="21">
        <v>193</v>
      </c>
      <c r="BC203" s="21">
        <v>0.87097199999999997</v>
      </c>
      <c r="BD203">
        <f t="shared" si="34"/>
        <v>16.313703703703702</v>
      </c>
      <c r="BE203">
        <f t="shared" si="35"/>
        <v>14.223706181111108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6.9750899999999998</v>
      </c>
      <c r="I204" s="21">
        <v>-1.29669E-2</v>
      </c>
      <c r="J204" s="21">
        <v>194</v>
      </c>
      <c r="K204" s="21">
        <v>0.82214399999999999</v>
      </c>
      <c r="L204">
        <f t="shared" ref="L204:L267" si="36">-I204/$F$2*1000</f>
        <v>16.008518518518514</v>
      </c>
      <c r="M204">
        <f t="shared" ref="M204:M267" si="37">L204*G204</f>
        <v>13.175955243333329</v>
      </c>
      <c r="N204" s="9"/>
      <c r="O204" s="21">
        <v>0.87692300000000001</v>
      </c>
      <c r="P204" s="21">
        <v>10.7943</v>
      </c>
      <c r="Q204" s="21">
        <v>-1.3091999999999999E-2</v>
      </c>
      <c r="R204" s="21">
        <v>194</v>
      </c>
      <c r="S204" s="21">
        <v>0.87585400000000002</v>
      </c>
      <c r="T204">
        <f t="shared" ref="T204:T267" si="38">-Q204/$F$2*1000</f>
        <v>16.162962962962961</v>
      </c>
      <c r="U204">
        <f t="shared" ref="U204:U267" si="39">T204*O204</f>
        <v>14.17367397037037</v>
      </c>
      <c r="X204" s="9"/>
      <c r="Y204" s="21">
        <v>0.82305899999999999</v>
      </c>
      <c r="Z204" s="21">
        <v>16.2743</v>
      </c>
      <c r="AA204" s="21">
        <v>-1.32782E-2</v>
      </c>
      <c r="AB204" s="21">
        <v>194</v>
      </c>
      <c r="AC204" s="21">
        <v>0.82183799999999996</v>
      </c>
      <c r="AD204">
        <f t="shared" ref="AD204:AD267" si="40">-AA204/$F$2*1000</f>
        <v>16.392839506172837</v>
      </c>
      <c r="AE204">
        <f t="shared" ref="AE204:AE267" si="41">AD204*Y204</f>
        <v>13.49227409111111</v>
      </c>
      <c r="AF204" s="9"/>
      <c r="AG204" s="21">
        <v>0.87692300000000001</v>
      </c>
      <c r="AH204" s="21">
        <v>20.093499999999999</v>
      </c>
      <c r="AI204" s="21">
        <v>-1.3250700000000001E-2</v>
      </c>
      <c r="AJ204" s="21">
        <v>194</v>
      </c>
      <c r="AK204" s="21">
        <v>0.87616000000000005</v>
      </c>
      <c r="AL204">
        <f t="shared" ref="AL204:AL267" si="42">-AI204/$F$2*1000</f>
        <v>16.358888888888888</v>
      </c>
      <c r="AM204">
        <f t="shared" ref="AM204:AM267" si="43">AL204*AG204</f>
        <v>14.345485921111111</v>
      </c>
      <c r="AP204" s="9"/>
      <c r="AQ204" s="21">
        <v>0.82305899999999999</v>
      </c>
      <c r="AR204" s="21">
        <v>25.610499999999998</v>
      </c>
      <c r="AS204" s="21">
        <v>-1.3256799999999999E-2</v>
      </c>
      <c r="AT204" s="21">
        <v>194</v>
      </c>
      <c r="AU204" s="21">
        <v>0.82244899999999999</v>
      </c>
      <c r="AV204">
        <f t="shared" ref="AV204:AV267" si="44">-AS204/$F$2*1000</f>
        <v>16.366419753086415</v>
      </c>
      <c r="AW204">
        <f t="shared" ref="AW204:AW267" si="45">AV204*AQ204</f>
        <v>13.470529075555552</v>
      </c>
      <c r="AX204" s="9"/>
      <c r="AY204" s="21">
        <v>0.87692300000000001</v>
      </c>
      <c r="AZ204" s="21">
        <v>29.4297</v>
      </c>
      <c r="BA204" s="21">
        <v>-1.31989E-2</v>
      </c>
      <c r="BB204" s="21">
        <v>194</v>
      </c>
      <c r="BC204" s="21">
        <v>0.87554900000000002</v>
      </c>
      <c r="BD204">
        <f t="shared" ref="BD204:BD267" si="46">-BA204/$F$2*1000</f>
        <v>16.294938271604938</v>
      </c>
      <c r="BE204">
        <f t="shared" ref="BE204:BE267" si="47">BD204*AY204</f>
        <v>14.289406153950617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6.9851700000000001</v>
      </c>
      <c r="I205" s="21">
        <v>-1.29669E-2</v>
      </c>
      <c r="J205" s="21">
        <v>195</v>
      </c>
      <c r="K205" s="21">
        <v>0.81726100000000002</v>
      </c>
      <c r="L205">
        <f t="shared" si="36"/>
        <v>16.008518518518514</v>
      </c>
      <c r="M205">
        <f t="shared" si="37"/>
        <v>13.095352352592588</v>
      </c>
      <c r="N205" s="9"/>
      <c r="O205" s="21">
        <v>0.88195800000000002</v>
      </c>
      <c r="P205" s="21">
        <v>10.804399999999999</v>
      </c>
      <c r="Q205" s="21">
        <v>-1.31012E-2</v>
      </c>
      <c r="R205" s="21">
        <v>195</v>
      </c>
      <c r="S205" s="21">
        <v>0.88073699999999999</v>
      </c>
      <c r="T205">
        <f t="shared" si="38"/>
        <v>16.174320987654323</v>
      </c>
      <c r="U205">
        <f t="shared" si="39"/>
        <v>14.265071789629632</v>
      </c>
      <c r="X205" s="9"/>
      <c r="Y205" s="21">
        <v>0.81802399999999997</v>
      </c>
      <c r="Z205" s="21">
        <v>16.284400000000002</v>
      </c>
      <c r="AA205" s="21">
        <v>-1.32782E-2</v>
      </c>
      <c r="AB205" s="21">
        <v>195</v>
      </c>
      <c r="AC205" s="21">
        <v>0.81664999999999999</v>
      </c>
      <c r="AD205">
        <f t="shared" si="40"/>
        <v>16.392839506172837</v>
      </c>
      <c r="AE205">
        <f t="shared" si="41"/>
        <v>13.409736144197529</v>
      </c>
      <c r="AF205" s="9"/>
      <c r="AG205" s="21">
        <v>0.88195800000000002</v>
      </c>
      <c r="AH205" s="21">
        <v>20.1036</v>
      </c>
      <c r="AI205" s="21">
        <v>-1.3247699999999999E-2</v>
      </c>
      <c r="AJ205" s="21">
        <v>195</v>
      </c>
      <c r="AK205" s="21">
        <v>0.88073699999999999</v>
      </c>
      <c r="AL205">
        <f t="shared" si="42"/>
        <v>16.355185185185185</v>
      </c>
      <c r="AM205">
        <f t="shared" si="43"/>
        <v>14.424586415555556</v>
      </c>
      <c r="AP205" s="9"/>
      <c r="AQ205" s="21">
        <v>0.81802399999999997</v>
      </c>
      <c r="AR205" s="21">
        <v>25.6206</v>
      </c>
      <c r="AS205" s="21">
        <v>-1.3266E-2</v>
      </c>
      <c r="AT205" s="21">
        <v>195</v>
      </c>
      <c r="AU205" s="21">
        <v>0.81695600000000002</v>
      </c>
      <c r="AV205">
        <f t="shared" si="44"/>
        <v>16.377777777777776</v>
      </c>
      <c r="AW205">
        <f t="shared" si="45"/>
        <v>13.397415288888887</v>
      </c>
      <c r="AX205" s="9"/>
      <c r="AY205" s="21">
        <v>0.88195800000000002</v>
      </c>
      <c r="AZ205" s="21">
        <v>29.439800000000002</v>
      </c>
      <c r="BA205" s="21">
        <v>-1.3195800000000001E-2</v>
      </c>
      <c r="BB205" s="21">
        <v>195</v>
      </c>
      <c r="BC205" s="21">
        <v>0.88012699999999999</v>
      </c>
      <c r="BD205">
        <f t="shared" si="46"/>
        <v>16.29111111111111</v>
      </c>
      <c r="BE205">
        <f t="shared" si="47"/>
        <v>14.368075773333333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6.9952399999999999</v>
      </c>
      <c r="I206" s="21">
        <v>-1.29639E-2</v>
      </c>
      <c r="J206" s="21">
        <v>196</v>
      </c>
      <c r="K206" s="21">
        <v>0.81268300000000004</v>
      </c>
      <c r="L206">
        <f t="shared" si="36"/>
        <v>16.004814814814814</v>
      </c>
      <c r="M206">
        <f t="shared" si="37"/>
        <v>13.011722386666667</v>
      </c>
      <c r="N206" s="9"/>
      <c r="O206" s="21">
        <v>0.88699300000000003</v>
      </c>
      <c r="P206" s="21">
        <v>10.814399999999999</v>
      </c>
      <c r="Q206" s="21">
        <v>-1.31012E-2</v>
      </c>
      <c r="R206" s="21">
        <v>196</v>
      </c>
      <c r="S206" s="21">
        <v>0.88622999999999996</v>
      </c>
      <c r="T206">
        <f t="shared" si="38"/>
        <v>16.174320987654323</v>
      </c>
      <c r="U206">
        <f t="shared" si="39"/>
        <v>14.34650949580247</v>
      </c>
      <c r="X206" s="9"/>
      <c r="Y206" s="21">
        <v>0.81298800000000004</v>
      </c>
      <c r="Z206" s="21">
        <v>16.294499999999999</v>
      </c>
      <c r="AA206" s="21">
        <v>-1.32782E-2</v>
      </c>
      <c r="AB206" s="21">
        <v>196</v>
      </c>
      <c r="AC206" s="21">
        <v>0.81237800000000004</v>
      </c>
      <c r="AD206">
        <f t="shared" si="40"/>
        <v>16.392839506172837</v>
      </c>
      <c r="AE206">
        <f t="shared" si="41"/>
        <v>13.327181804444443</v>
      </c>
      <c r="AF206" s="9"/>
      <c r="AG206" s="21">
        <v>0.88699300000000003</v>
      </c>
      <c r="AH206" s="21">
        <v>20.113600000000002</v>
      </c>
      <c r="AI206" s="21">
        <v>-1.32385E-2</v>
      </c>
      <c r="AJ206" s="21">
        <v>196</v>
      </c>
      <c r="AK206" s="21">
        <v>0.88684099999999999</v>
      </c>
      <c r="AL206">
        <f t="shared" si="42"/>
        <v>16.343827160493824</v>
      </c>
      <c r="AM206">
        <f t="shared" si="43"/>
        <v>14.496860284567898</v>
      </c>
      <c r="AP206" s="9"/>
      <c r="AQ206" s="21">
        <v>0.81298800000000004</v>
      </c>
      <c r="AR206" s="21">
        <v>25.630700000000001</v>
      </c>
      <c r="AS206" s="21">
        <v>-1.32751E-2</v>
      </c>
      <c r="AT206" s="21">
        <v>196</v>
      </c>
      <c r="AU206" s="21">
        <v>0.81237800000000004</v>
      </c>
      <c r="AV206">
        <f t="shared" si="44"/>
        <v>16.38901234567901</v>
      </c>
      <c r="AW206">
        <f t="shared" si="45"/>
        <v>13.324070368888888</v>
      </c>
      <c r="AX206" s="9"/>
      <c r="AY206" s="21">
        <v>0.88699300000000003</v>
      </c>
      <c r="AZ206" s="21">
        <v>29.4499</v>
      </c>
      <c r="BA206" s="21">
        <v>-1.31866E-2</v>
      </c>
      <c r="BB206" s="21">
        <v>196</v>
      </c>
      <c r="BC206" s="21">
        <v>0.88592499999999996</v>
      </c>
      <c r="BD206">
        <f t="shared" si="46"/>
        <v>16.279753086419749</v>
      </c>
      <c r="BE206">
        <f t="shared" si="47"/>
        <v>14.440027029382714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7.0053099999999997</v>
      </c>
      <c r="I207" s="21">
        <v>-1.29608E-2</v>
      </c>
      <c r="J207" s="21">
        <v>197</v>
      </c>
      <c r="K207" s="21">
        <v>0.80749499999999996</v>
      </c>
      <c r="L207">
        <f t="shared" si="36"/>
        <v>16.000987654320987</v>
      </c>
      <c r="M207">
        <f t="shared" si="37"/>
        <v>12.928045978271605</v>
      </c>
      <c r="N207" s="9"/>
      <c r="O207" s="21">
        <v>0.89202899999999996</v>
      </c>
      <c r="P207" s="21">
        <v>10.8245</v>
      </c>
      <c r="Q207" s="21">
        <v>-1.3089E-2</v>
      </c>
      <c r="R207" s="21">
        <v>197</v>
      </c>
      <c r="S207" s="21">
        <v>0.89111300000000004</v>
      </c>
      <c r="T207">
        <f t="shared" si="38"/>
        <v>16.159259259259258</v>
      </c>
      <c r="U207">
        <f t="shared" si="39"/>
        <v>14.414527877777775</v>
      </c>
      <c r="X207" s="9"/>
      <c r="Y207" s="21">
        <v>0.80795300000000003</v>
      </c>
      <c r="Z207" s="21">
        <v>16.304500000000001</v>
      </c>
      <c r="AA207" s="21">
        <v>-1.3284300000000001E-2</v>
      </c>
      <c r="AB207" s="21">
        <v>197</v>
      </c>
      <c r="AC207" s="21">
        <v>0.80657999999999996</v>
      </c>
      <c r="AD207">
        <f t="shared" si="40"/>
        <v>16.400370370370371</v>
      </c>
      <c r="AE207">
        <f t="shared" si="41"/>
        <v>13.250728441851853</v>
      </c>
      <c r="AF207" s="9"/>
      <c r="AG207" s="21">
        <v>0.89202899999999996</v>
      </c>
      <c r="AH207" s="21">
        <v>20.123699999999999</v>
      </c>
      <c r="AI207" s="21">
        <v>-1.32202E-2</v>
      </c>
      <c r="AJ207" s="21">
        <v>197</v>
      </c>
      <c r="AK207" s="21">
        <v>0.89172399999999996</v>
      </c>
      <c r="AL207">
        <f t="shared" si="42"/>
        <v>16.321234567901232</v>
      </c>
      <c r="AM207">
        <f t="shared" si="43"/>
        <v>14.559014550370367</v>
      </c>
      <c r="AP207" s="9"/>
      <c r="AQ207" s="21">
        <v>0.80795300000000003</v>
      </c>
      <c r="AR207" s="21">
        <v>25.640799999999999</v>
      </c>
      <c r="AS207" s="21">
        <v>-1.3296499999999999E-2</v>
      </c>
      <c r="AT207" s="21">
        <v>197</v>
      </c>
      <c r="AU207" s="21">
        <v>0.80718999999999996</v>
      </c>
      <c r="AV207">
        <f t="shared" si="44"/>
        <v>16.415432098765429</v>
      </c>
      <c r="AW207">
        <f t="shared" si="45"/>
        <v>13.262897610493825</v>
      </c>
      <c r="AX207" s="9"/>
      <c r="AY207" s="21">
        <v>0.89202899999999996</v>
      </c>
      <c r="AZ207" s="21">
        <v>29.459900000000001</v>
      </c>
      <c r="BA207" s="21">
        <v>-1.31836E-2</v>
      </c>
      <c r="BB207" s="21">
        <v>197</v>
      </c>
      <c r="BC207" s="21">
        <v>0.89111300000000004</v>
      </c>
      <c r="BD207">
        <f t="shared" si="46"/>
        <v>16.276049382716046</v>
      </c>
      <c r="BE207">
        <f t="shared" si="47"/>
        <v>14.518708054814811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7.0153800000000004</v>
      </c>
      <c r="I208" s="21">
        <v>-1.2970000000000001E-2</v>
      </c>
      <c r="J208" s="21">
        <v>198</v>
      </c>
      <c r="K208" s="21">
        <v>0.80200199999999999</v>
      </c>
      <c r="L208">
        <f t="shared" si="36"/>
        <v>16.012345679012348</v>
      </c>
      <c r="M208">
        <f t="shared" si="37"/>
        <v>12.856584555555557</v>
      </c>
      <c r="N208" s="9"/>
      <c r="O208" s="21">
        <v>0.89706399999999997</v>
      </c>
      <c r="P208" s="21">
        <v>10.8346</v>
      </c>
      <c r="Q208" s="21">
        <v>-1.3079800000000001E-2</v>
      </c>
      <c r="R208" s="21">
        <v>198</v>
      </c>
      <c r="S208" s="21">
        <v>0.89569100000000001</v>
      </c>
      <c r="T208">
        <f t="shared" si="38"/>
        <v>16.147901234567904</v>
      </c>
      <c r="U208">
        <f t="shared" si="39"/>
        <v>14.485700873086422</v>
      </c>
      <c r="X208" s="9"/>
      <c r="Y208" s="21">
        <v>0.80291699999999999</v>
      </c>
      <c r="Z208" s="21">
        <v>16.314599999999999</v>
      </c>
      <c r="AA208" s="21">
        <v>-1.3290400000000001E-2</v>
      </c>
      <c r="AB208" s="21">
        <v>198</v>
      </c>
      <c r="AC208" s="21">
        <v>0.80169699999999999</v>
      </c>
      <c r="AD208">
        <f t="shared" si="40"/>
        <v>16.407901234567902</v>
      </c>
      <c r="AE208">
        <f t="shared" si="41"/>
        <v>13.174182835555555</v>
      </c>
      <c r="AF208" s="9"/>
      <c r="AG208" s="21">
        <v>0.89706399999999997</v>
      </c>
      <c r="AH208" s="21">
        <v>20.133800000000001</v>
      </c>
      <c r="AI208" s="21">
        <v>-1.32172E-2</v>
      </c>
      <c r="AJ208" s="21">
        <v>198</v>
      </c>
      <c r="AK208" s="21">
        <v>0.89569100000000001</v>
      </c>
      <c r="AL208">
        <f t="shared" si="42"/>
        <v>16.317530864197529</v>
      </c>
      <c r="AM208">
        <f t="shared" si="43"/>
        <v>14.637869507160492</v>
      </c>
      <c r="AP208" s="9"/>
      <c r="AQ208" s="21">
        <v>0.80291699999999999</v>
      </c>
      <c r="AR208" s="21">
        <v>25.6508</v>
      </c>
      <c r="AS208" s="21">
        <v>-1.33087E-2</v>
      </c>
      <c r="AT208" s="21">
        <v>198</v>
      </c>
      <c r="AU208" s="21">
        <v>0.80169699999999999</v>
      </c>
      <c r="AV208">
        <f t="shared" si="44"/>
        <v>16.430493827160493</v>
      </c>
      <c r="AW208">
        <f t="shared" si="45"/>
        <v>13.192322812222221</v>
      </c>
      <c r="AX208" s="9"/>
      <c r="AY208" s="21">
        <v>0.89706399999999997</v>
      </c>
      <c r="AZ208" s="21">
        <v>29.47</v>
      </c>
      <c r="BA208" s="21">
        <v>-1.31836E-2</v>
      </c>
      <c r="BB208" s="21">
        <v>198</v>
      </c>
      <c r="BC208" s="21">
        <v>0.89599600000000001</v>
      </c>
      <c r="BD208">
        <f t="shared" si="46"/>
        <v>16.276049382716046</v>
      </c>
      <c r="BE208">
        <f t="shared" si="47"/>
        <v>14.600657963456786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7.0254500000000002</v>
      </c>
      <c r="I209" s="21">
        <v>-1.2982199999999999E-2</v>
      </c>
      <c r="J209" s="21">
        <v>199</v>
      </c>
      <c r="K209" s="21">
        <v>0.79681400000000002</v>
      </c>
      <c r="L209">
        <f t="shared" si="36"/>
        <v>16.027407407407406</v>
      </c>
      <c r="M209">
        <f t="shared" si="37"/>
        <v>12.787979877037035</v>
      </c>
      <c r="N209" s="9"/>
      <c r="O209" s="21">
        <v>0.90210000000000001</v>
      </c>
      <c r="P209" s="21">
        <v>10.8446</v>
      </c>
      <c r="Q209" s="21">
        <v>-1.30676E-2</v>
      </c>
      <c r="R209" s="21">
        <v>199</v>
      </c>
      <c r="S209" s="21">
        <v>0.90148899999999998</v>
      </c>
      <c r="T209">
        <f t="shared" si="38"/>
        <v>16.132839506172839</v>
      </c>
      <c r="U209">
        <f t="shared" si="39"/>
        <v>14.553434518518518</v>
      </c>
      <c r="X209" s="9"/>
      <c r="Y209" s="21">
        <v>0.79788199999999998</v>
      </c>
      <c r="Z209" s="21">
        <v>16.3247</v>
      </c>
      <c r="AA209" s="21">
        <v>-1.3281299999999999E-2</v>
      </c>
      <c r="AB209" s="21">
        <v>199</v>
      </c>
      <c r="AC209" s="21">
        <v>0.79681400000000002</v>
      </c>
      <c r="AD209">
        <f t="shared" si="40"/>
        <v>16.396666666666665</v>
      </c>
      <c r="AE209">
        <f t="shared" si="41"/>
        <v>13.082605193333331</v>
      </c>
      <c r="AF209" s="9"/>
      <c r="AG209" s="21">
        <v>0.90210000000000001</v>
      </c>
      <c r="AH209" s="21">
        <v>20.143899999999999</v>
      </c>
      <c r="AI209" s="21">
        <v>-1.3214099999999999E-2</v>
      </c>
      <c r="AJ209" s="21">
        <v>199</v>
      </c>
      <c r="AK209" s="21">
        <v>0.90118399999999999</v>
      </c>
      <c r="AL209">
        <f t="shared" si="42"/>
        <v>16.313703703703702</v>
      </c>
      <c r="AM209">
        <f t="shared" si="43"/>
        <v>14.71659211111111</v>
      </c>
      <c r="AP209" s="9"/>
      <c r="AQ209" s="21">
        <v>0.79788199999999998</v>
      </c>
      <c r="AR209" s="21">
        <v>25.660900000000002</v>
      </c>
      <c r="AS209" s="21">
        <v>-1.3317900000000001E-2</v>
      </c>
      <c r="AT209" s="21">
        <v>199</v>
      </c>
      <c r="AU209" s="21">
        <v>0.79650900000000002</v>
      </c>
      <c r="AV209">
        <f t="shared" si="44"/>
        <v>16.441851851851851</v>
      </c>
      <c r="AW209">
        <f t="shared" si="45"/>
        <v>13.118657639259258</v>
      </c>
      <c r="AX209" s="9"/>
      <c r="AY209" s="21">
        <v>0.90210000000000001</v>
      </c>
      <c r="AZ209" s="21">
        <v>29.4801</v>
      </c>
      <c r="BA209" s="21">
        <v>-1.31836E-2</v>
      </c>
      <c r="BB209" s="21">
        <v>199</v>
      </c>
      <c r="BC209" s="21">
        <v>0.90118399999999999</v>
      </c>
      <c r="BD209">
        <f t="shared" si="46"/>
        <v>16.276049382716046</v>
      </c>
      <c r="BE209">
        <f t="shared" si="47"/>
        <v>14.682624148148145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7.03552</v>
      </c>
      <c r="I210" s="21">
        <v>-1.29944E-2</v>
      </c>
      <c r="J210" s="21">
        <v>200</v>
      </c>
      <c r="K210" s="21">
        <v>0.79223600000000005</v>
      </c>
      <c r="L210">
        <f t="shared" si="36"/>
        <v>16.042469135802467</v>
      </c>
      <c r="M210">
        <f t="shared" si="37"/>
        <v>12.719223526913577</v>
      </c>
      <c r="N210" s="9"/>
      <c r="O210" s="21">
        <v>0.90713500000000002</v>
      </c>
      <c r="P210" s="21">
        <v>10.854699999999999</v>
      </c>
      <c r="Q210" s="21">
        <v>-1.30554E-2</v>
      </c>
      <c r="R210" s="21">
        <v>200</v>
      </c>
      <c r="S210" s="21">
        <v>0.90606699999999996</v>
      </c>
      <c r="T210">
        <f t="shared" si="38"/>
        <v>16.117777777777775</v>
      </c>
      <c r="U210">
        <f t="shared" si="39"/>
        <v>14.621000344444441</v>
      </c>
      <c r="X210" s="9"/>
      <c r="Y210" s="21">
        <v>0.79284699999999997</v>
      </c>
      <c r="Z210" s="21">
        <v>16.334700000000002</v>
      </c>
      <c r="AA210" s="21">
        <v>-1.3284300000000001E-2</v>
      </c>
      <c r="AB210" s="21">
        <v>200</v>
      </c>
      <c r="AC210" s="21">
        <v>0.79132100000000005</v>
      </c>
      <c r="AD210">
        <f t="shared" si="40"/>
        <v>16.400370370370371</v>
      </c>
      <c r="AE210">
        <f t="shared" si="41"/>
        <v>13.002984447037038</v>
      </c>
      <c r="AF210" s="9"/>
      <c r="AG210" s="21">
        <v>0.90713500000000002</v>
      </c>
      <c r="AH210" s="21">
        <v>20.1539</v>
      </c>
      <c r="AI210" s="21">
        <v>-1.32111E-2</v>
      </c>
      <c r="AJ210" s="21">
        <v>200</v>
      </c>
      <c r="AK210" s="21">
        <v>0.90637199999999996</v>
      </c>
      <c r="AL210">
        <f t="shared" si="42"/>
        <v>16.309999999999999</v>
      </c>
      <c r="AM210">
        <f t="shared" si="43"/>
        <v>14.795371849999999</v>
      </c>
      <c r="AP210" s="9"/>
      <c r="AQ210" s="21">
        <v>0.79284699999999997</v>
      </c>
      <c r="AR210" s="21">
        <v>25.670999999999999</v>
      </c>
      <c r="AS210" s="21">
        <v>-1.3330099999999999E-2</v>
      </c>
      <c r="AT210" s="21">
        <v>200</v>
      </c>
      <c r="AU210" s="21">
        <v>0.79101600000000005</v>
      </c>
      <c r="AV210">
        <f t="shared" si="44"/>
        <v>16.456913580246912</v>
      </c>
      <c r="AW210">
        <f t="shared" si="45"/>
        <v>13.047814561358022</v>
      </c>
      <c r="AX210" s="9"/>
      <c r="AY210" s="21">
        <v>0.90713500000000002</v>
      </c>
      <c r="AZ210" s="21">
        <v>29.490200000000002</v>
      </c>
      <c r="BA210" s="21">
        <v>-1.31897E-2</v>
      </c>
      <c r="BB210" s="21">
        <v>200</v>
      </c>
      <c r="BC210" s="21">
        <v>0.90606699999999996</v>
      </c>
      <c r="BD210">
        <f t="shared" si="46"/>
        <v>16.28358024691358</v>
      </c>
      <c r="BE210">
        <f t="shared" si="47"/>
        <v>14.771405567283951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7.0455899999999998</v>
      </c>
      <c r="I211" s="21">
        <v>-1.30005E-2</v>
      </c>
      <c r="J211" s="21">
        <v>201</v>
      </c>
      <c r="K211" s="21">
        <v>0.78674299999999997</v>
      </c>
      <c r="L211">
        <f t="shared" si="36"/>
        <v>16.049999999999997</v>
      </c>
      <c r="M211">
        <f t="shared" si="37"/>
        <v>12.644366549999999</v>
      </c>
      <c r="N211" s="9"/>
      <c r="O211" s="21">
        <v>0.91217000000000004</v>
      </c>
      <c r="P211" s="21">
        <v>10.864800000000001</v>
      </c>
      <c r="Q211" s="21">
        <v>-1.30463E-2</v>
      </c>
      <c r="R211" s="21">
        <v>201</v>
      </c>
      <c r="S211" s="21">
        <v>0.91125500000000004</v>
      </c>
      <c r="T211">
        <f t="shared" si="38"/>
        <v>16.106543209876545</v>
      </c>
      <c r="U211">
        <f t="shared" si="39"/>
        <v>14.691905519753089</v>
      </c>
      <c r="X211" s="9"/>
      <c r="Y211" s="21">
        <v>0.78781100000000004</v>
      </c>
      <c r="Z211" s="21">
        <v>16.344799999999999</v>
      </c>
      <c r="AA211" s="21">
        <v>-1.32874E-2</v>
      </c>
      <c r="AB211" s="21">
        <v>201</v>
      </c>
      <c r="AC211" s="21">
        <v>0.78704799999999997</v>
      </c>
      <c r="AD211">
        <f t="shared" si="40"/>
        <v>16.404197530864195</v>
      </c>
      <c r="AE211">
        <f t="shared" si="41"/>
        <v>12.923407260987654</v>
      </c>
      <c r="AF211" s="9"/>
      <c r="AG211" s="21">
        <v>0.91217000000000004</v>
      </c>
      <c r="AH211" s="21">
        <v>20.164000000000001</v>
      </c>
      <c r="AI211" s="21">
        <v>-1.3201900000000001E-2</v>
      </c>
      <c r="AJ211" s="21">
        <v>201</v>
      </c>
      <c r="AK211" s="21">
        <v>0.91156000000000004</v>
      </c>
      <c r="AL211">
        <f t="shared" si="42"/>
        <v>16.298641975308641</v>
      </c>
      <c r="AM211">
        <f t="shared" si="43"/>
        <v>14.867132250617283</v>
      </c>
      <c r="AP211" s="9"/>
      <c r="AQ211" s="21">
        <v>0.78781100000000004</v>
      </c>
      <c r="AR211" s="21">
        <v>25.681000000000001</v>
      </c>
      <c r="AS211" s="21">
        <v>-1.3336199999999999E-2</v>
      </c>
      <c r="AT211" s="21">
        <v>201</v>
      </c>
      <c r="AU211" s="21">
        <v>0.78674299999999997</v>
      </c>
      <c r="AV211">
        <f t="shared" si="44"/>
        <v>16.464444444444442</v>
      </c>
      <c r="AW211">
        <f t="shared" si="45"/>
        <v>12.970870442222221</v>
      </c>
      <c r="AX211" s="9"/>
      <c r="AY211" s="21">
        <v>0.91217000000000004</v>
      </c>
      <c r="AZ211" s="21">
        <v>29.5002</v>
      </c>
      <c r="BA211" s="21">
        <v>-1.31897E-2</v>
      </c>
      <c r="BB211" s="21">
        <v>201</v>
      </c>
      <c r="BC211" s="21">
        <v>0.91156000000000004</v>
      </c>
      <c r="BD211">
        <f t="shared" si="46"/>
        <v>16.28358024691358</v>
      </c>
      <c r="BE211">
        <f t="shared" si="47"/>
        <v>14.853393393827162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7.0556599999999996</v>
      </c>
      <c r="I212" s="21">
        <v>-1.3018800000000001E-2</v>
      </c>
      <c r="J212" s="21">
        <v>202</v>
      </c>
      <c r="K212" s="21">
        <v>0.78216600000000003</v>
      </c>
      <c r="L212">
        <f t="shared" si="36"/>
        <v>16.072592592592592</v>
      </c>
      <c r="M212">
        <f t="shared" si="37"/>
        <v>12.58123973925926</v>
      </c>
      <c r="N212" s="9"/>
      <c r="O212" s="21">
        <v>0.91720599999999997</v>
      </c>
      <c r="P212" s="21">
        <v>10.8749</v>
      </c>
      <c r="Q212" s="21">
        <v>-1.30463E-2</v>
      </c>
      <c r="R212" s="21">
        <v>202</v>
      </c>
      <c r="S212" s="21">
        <v>0.91613800000000001</v>
      </c>
      <c r="T212">
        <f t="shared" si="38"/>
        <v>16.106543209876545</v>
      </c>
      <c r="U212">
        <f t="shared" si="39"/>
        <v>14.773018071358026</v>
      </c>
      <c r="X212" s="9"/>
      <c r="Y212" s="21">
        <v>0.78277600000000003</v>
      </c>
      <c r="Z212" s="21">
        <v>16.354900000000001</v>
      </c>
      <c r="AA212" s="21">
        <v>-1.32874E-2</v>
      </c>
      <c r="AB212" s="21">
        <v>202</v>
      </c>
      <c r="AC212" s="21">
        <v>0.78186</v>
      </c>
      <c r="AD212">
        <f t="shared" si="40"/>
        <v>16.404197530864195</v>
      </c>
      <c r="AE212">
        <f t="shared" si="41"/>
        <v>12.840812126419753</v>
      </c>
      <c r="AF212" s="9"/>
      <c r="AG212" s="21">
        <v>0.91720599999999997</v>
      </c>
      <c r="AH212" s="21">
        <v>20.174099999999999</v>
      </c>
      <c r="AI212" s="21">
        <v>-1.31836E-2</v>
      </c>
      <c r="AJ212" s="21">
        <v>202</v>
      </c>
      <c r="AK212" s="21">
        <v>0.91613800000000001</v>
      </c>
      <c r="AL212">
        <f t="shared" si="42"/>
        <v>16.276049382716046</v>
      </c>
      <c r="AM212">
        <f t="shared" si="43"/>
        <v>14.928490150123453</v>
      </c>
      <c r="AP212" s="9"/>
      <c r="AQ212" s="21">
        <v>0.78277600000000003</v>
      </c>
      <c r="AR212" s="21">
        <v>25.691099999999999</v>
      </c>
      <c r="AS212" s="21">
        <v>-1.3317900000000001E-2</v>
      </c>
      <c r="AT212" s="21">
        <v>202</v>
      </c>
      <c r="AU212" s="21">
        <v>0.78216600000000003</v>
      </c>
      <c r="AV212">
        <f t="shared" si="44"/>
        <v>16.441851851851851</v>
      </c>
      <c r="AW212">
        <f t="shared" si="45"/>
        <v>12.870287025185185</v>
      </c>
      <c r="AX212" s="9"/>
      <c r="AY212" s="21">
        <v>0.91720599999999997</v>
      </c>
      <c r="AZ212" s="21">
        <v>29.510300000000001</v>
      </c>
      <c r="BA212" s="21">
        <v>-1.31866E-2</v>
      </c>
      <c r="BB212" s="21">
        <v>202</v>
      </c>
      <c r="BC212" s="21">
        <v>0.91613800000000001</v>
      </c>
      <c r="BD212">
        <f t="shared" si="46"/>
        <v>16.279753086419749</v>
      </c>
      <c r="BE212">
        <f t="shared" si="47"/>
        <v>14.931887209382712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7.0657300000000003</v>
      </c>
      <c r="I213" s="21">
        <v>-1.30402E-2</v>
      </c>
      <c r="J213" s="21">
        <v>203</v>
      </c>
      <c r="K213" s="21">
        <v>0.77728299999999995</v>
      </c>
      <c r="L213">
        <f t="shared" si="36"/>
        <v>16.099012345679011</v>
      </c>
      <c r="M213">
        <f t="shared" si="37"/>
        <v>12.520845861728393</v>
      </c>
      <c r="N213" s="9"/>
      <c r="O213" s="21">
        <v>0.92224099999999998</v>
      </c>
      <c r="P213" s="21">
        <v>10.8849</v>
      </c>
      <c r="Q213" s="21">
        <v>-1.3037099999999999E-2</v>
      </c>
      <c r="R213" s="21">
        <v>203</v>
      </c>
      <c r="S213" s="21">
        <v>0.92163099999999998</v>
      </c>
      <c r="T213">
        <f t="shared" si="38"/>
        <v>16.095185185185183</v>
      </c>
      <c r="U213">
        <f t="shared" si="39"/>
        <v>14.843639680370368</v>
      </c>
      <c r="X213" s="9"/>
      <c r="Y213" s="21">
        <v>0.77773999999999999</v>
      </c>
      <c r="Z213" s="21">
        <v>16.364999999999998</v>
      </c>
      <c r="AA213" s="21">
        <v>-1.32935E-2</v>
      </c>
      <c r="AB213" s="21">
        <v>203</v>
      </c>
      <c r="AC213" s="21">
        <v>0.77697799999999995</v>
      </c>
      <c r="AD213">
        <f t="shared" si="40"/>
        <v>16.411728395061726</v>
      </c>
      <c r="AE213">
        <f t="shared" si="41"/>
        <v>12.764057641975306</v>
      </c>
      <c r="AF213" s="9"/>
      <c r="AG213" s="21">
        <v>0.92224099999999998</v>
      </c>
      <c r="AH213" s="21">
        <v>20.184100000000001</v>
      </c>
      <c r="AI213" s="21">
        <v>-1.3168300000000001E-2</v>
      </c>
      <c r="AJ213" s="21">
        <v>203</v>
      </c>
      <c r="AK213" s="21">
        <v>0.92132599999999998</v>
      </c>
      <c r="AL213">
        <f t="shared" si="42"/>
        <v>16.257160493827158</v>
      </c>
      <c r="AM213">
        <f t="shared" si="43"/>
        <v>14.993019950987652</v>
      </c>
      <c r="AP213" s="9"/>
      <c r="AQ213" s="21">
        <v>0.77773999999999999</v>
      </c>
      <c r="AR213" s="21">
        <v>25.7012</v>
      </c>
      <c r="AS213" s="21">
        <v>-1.33057E-2</v>
      </c>
      <c r="AT213" s="21">
        <v>203</v>
      </c>
      <c r="AU213" s="21">
        <v>0.77636700000000003</v>
      </c>
      <c r="AV213">
        <f t="shared" si="44"/>
        <v>16.42679012345679</v>
      </c>
      <c r="AW213">
        <f t="shared" si="45"/>
        <v>12.775771750617285</v>
      </c>
      <c r="AX213" s="9"/>
      <c r="AY213" s="21">
        <v>0.92224099999999998</v>
      </c>
      <c r="AZ213" s="21">
        <v>29.520399999999999</v>
      </c>
      <c r="BA213" s="21">
        <v>-1.31836E-2</v>
      </c>
      <c r="BB213" s="21">
        <v>203</v>
      </c>
      <c r="BC213" s="21">
        <v>0.92163099999999998</v>
      </c>
      <c r="BD213">
        <f t="shared" si="46"/>
        <v>16.276049382716046</v>
      </c>
      <c r="BE213">
        <f t="shared" si="47"/>
        <v>15.010440058765429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7.0758000000000001</v>
      </c>
      <c r="I214" s="21">
        <v>-1.30432E-2</v>
      </c>
      <c r="J214" s="21">
        <v>204</v>
      </c>
      <c r="K214" s="21">
        <v>0.77178999999999998</v>
      </c>
      <c r="L214">
        <f t="shared" si="36"/>
        <v>16.102716049382714</v>
      </c>
      <c r="M214">
        <f t="shared" si="37"/>
        <v>12.44264920493827</v>
      </c>
      <c r="N214" s="9"/>
      <c r="O214" s="21">
        <v>0.92727700000000002</v>
      </c>
      <c r="P214" s="21">
        <v>10.895</v>
      </c>
      <c r="Q214" s="21">
        <v>-1.30463E-2</v>
      </c>
      <c r="R214" s="21">
        <v>204</v>
      </c>
      <c r="S214" s="21">
        <v>0.92712399999999995</v>
      </c>
      <c r="T214">
        <f t="shared" si="38"/>
        <v>16.106543209876545</v>
      </c>
      <c r="U214">
        <f t="shared" si="39"/>
        <v>14.935227068024693</v>
      </c>
      <c r="X214" s="9"/>
      <c r="Y214" s="21">
        <v>0.77270499999999998</v>
      </c>
      <c r="Z214" s="21">
        <v>16.375</v>
      </c>
      <c r="AA214" s="21">
        <v>-1.3296499999999999E-2</v>
      </c>
      <c r="AB214" s="21">
        <v>204</v>
      </c>
      <c r="AC214" s="21">
        <v>0.77148399999999995</v>
      </c>
      <c r="AD214">
        <f t="shared" si="40"/>
        <v>16.415432098765429</v>
      </c>
      <c r="AE214">
        <f t="shared" si="41"/>
        <v>12.684286459876541</v>
      </c>
      <c r="AF214" s="9"/>
      <c r="AG214" s="21">
        <v>0.92727700000000002</v>
      </c>
      <c r="AH214" s="21">
        <v>20.194199999999999</v>
      </c>
      <c r="AI214" s="21">
        <v>-1.31561E-2</v>
      </c>
      <c r="AJ214" s="21">
        <v>204</v>
      </c>
      <c r="AK214" s="21">
        <v>0.92590300000000003</v>
      </c>
      <c r="AL214">
        <f t="shared" si="42"/>
        <v>16.2420987654321</v>
      </c>
      <c r="AM214">
        <f t="shared" si="43"/>
        <v>15.060924616913582</v>
      </c>
      <c r="AP214" s="9"/>
      <c r="AQ214" s="21">
        <v>0.77270499999999998</v>
      </c>
      <c r="AR214" s="21">
        <v>25.711300000000001</v>
      </c>
      <c r="AS214" s="21">
        <v>-1.33118E-2</v>
      </c>
      <c r="AT214" s="21">
        <v>204</v>
      </c>
      <c r="AU214" s="21">
        <v>0.77209499999999998</v>
      </c>
      <c r="AV214">
        <f t="shared" si="44"/>
        <v>16.434320987654321</v>
      </c>
      <c r="AW214">
        <f t="shared" si="45"/>
        <v>12.698881998765431</v>
      </c>
      <c r="AX214" s="9"/>
      <c r="AY214" s="21">
        <v>0.92727700000000002</v>
      </c>
      <c r="AZ214" s="21">
        <v>29.5304</v>
      </c>
      <c r="BA214" s="21">
        <v>-1.3168300000000001E-2</v>
      </c>
      <c r="BB214" s="21">
        <v>204</v>
      </c>
      <c r="BC214" s="21">
        <v>0.92590300000000003</v>
      </c>
      <c r="BD214">
        <f t="shared" si="46"/>
        <v>16.257160493827158</v>
      </c>
      <c r="BE214">
        <f t="shared" si="47"/>
        <v>15.074891011234566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7.0858800000000004</v>
      </c>
      <c r="I215" s="21">
        <v>-1.30402E-2</v>
      </c>
      <c r="J215" s="21">
        <v>205</v>
      </c>
      <c r="K215" s="21">
        <v>0.76721200000000001</v>
      </c>
      <c r="L215">
        <f t="shared" si="36"/>
        <v>16.099012345679011</v>
      </c>
      <c r="M215">
        <f t="shared" si="37"/>
        <v>12.358728807407406</v>
      </c>
      <c r="N215" s="9"/>
      <c r="O215" s="21">
        <v>0.93231200000000003</v>
      </c>
      <c r="P215" s="21">
        <v>10.905099999999999</v>
      </c>
      <c r="Q215" s="21">
        <v>-1.30402E-2</v>
      </c>
      <c r="R215" s="21">
        <v>205</v>
      </c>
      <c r="S215" s="21">
        <v>0.931091</v>
      </c>
      <c r="T215">
        <f t="shared" si="38"/>
        <v>16.099012345679011</v>
      </c>
      <c r="U215">
        <f t="shared" si="39"/>
        <v>15.00930239802469</v>
      </c>
      <c r="X215" s="9"/>
      <c r="Y215" s="21">
        <v>0.76766999999999996</v>
      </c>
      <c r="Z215" s="21">
        <v>16.385100000000001</v>
      </c>
      <c r="AA215" s="21">
        <v>-1.33057E-2</v>
      </c>
      <c r="AB215" s="21">
        <v>205</v>
      </c>
      <c r="AC215" s="21">
        <v>0.76690700000000001</v>
      </c>
      <c r="AD215">
        <f t="shared" si="40"/>
        <v>16.42679012345679</v>
      </c>
      <c r="AE215">
        <f t="shared" si="41"/>
        <v>12.610353974074073</v>
      </c>
      <c r="AF215" s="9"/>
      <c r="AG215" s="21">
        <v>0.93231200000000003</v>
      </c>
      <c r="AH215" s="21">
        <v>20.2043</v>
      </c>
      <c r="AI215" s="21">
        <v>-1.31409E-2</v>
      </c>
      <c r="AJ215" s="21">
        <v>205</v>
      </c>
      <c r="AK215" s="21">
        <v>0.931091</v>
      </c>
      <c r="AL215">
        <f t="shared" si="42"/>
        <v>16.223333333333333</v>
      </c>
      <c r="AM215">
        <f t="shared" si="43"/>
        <v>15.125208346666666</v>
      </c>
      <c r="AP215" s="9"/>
      <c r="AQ215" s="21">
        <v>0.76766999999999996</v>
      </c>
      <c r="AR215" s="21">
        <v>25.721299999999999</v>
      </c>
      <c r="AS215" s="21">
        <v>-1.33057E-2</v>
      </c>
      <c r="AT215" s="21">
        <v>205</v>
      </c>
      <c r="AU215" s="21">
        <v>0.76629599999999998</v>
      </c>
      <c r="AV215">
        <f t="shared" si="44"/>
        <v>16.42679012345679</v>
      </c>
      <c r="AW215">
        <f t="shared" si="45"/>
        <v>12.610353974074073</v>
      </c>
      <c r="AX215" s="9"/>
      <c r="AY215" s="21">
        <v>0.93231200000000003</v>
      </c>
      <c r="AZ215" s="21">
        <v>29.540500000000002</v>
      </c>
      <c r="BA215" s="21">
        <v>-1.31561E-2</v>
      </c>
      <c r="BB215" s="21">
        <v>205</v>
      </c>
      <c r="BC215" s="21">
        <v>0.931091</v>
      </c>
      <c r="BD215">
        <f t="shared" si="46"/>
        <v>16.2420987654321</v>
      </c>
      <c r="BE215">
        <f t="shared" si="47"/>
        <v>15.142703584197532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7.0959500000000002</v>
      </c>
      <c r="I216" s="21">
        <v>-1.30432E-2</v>
      </c>
      <c r="J216" s="21">
        <v>206</v>
      </c>
      <c r="K216" s="21">
        <v>0.76171900000000003</v>
      </c>
      <c r="L216">
        <f t="shared" si="36"/>
        <v>16.102716049382714</v>
      </c>
      <c r="M216">
        <f t="shared" si="37"/>
        <v>12.280478751604937</v>
      </c>
      <c r="N216" s="9"/>
      <c r="O216" s="21">
        <v>0.93734700000000004</v>
      </c>
      <c r="P216" s="21">
        <v>10.915100000000001</v>
      </c>
      <c r="Q216" s="21">
        <v>-1.30341E-2</v>
      </c>
      <c r="R216" s="21">
        <v>206</v>
      </c>
      <c r="S216" s="21">
        <v>0.93658399999999997</v>
      </c>
      <c r="T216">
        <f t="shared" si="38"/>
        <v>16.09148148148148</v>
      </c>
      <c r="U216">
        <f t="shared" si="39"/>
        <v>15.083301892222222</v>
      </c>
      <c r="X216" s="9"/>
      <c r="Y216" s="21">
        <v>0.76263400000000003</v>
      </c>
      <c r="Z216" s="21">
        <v>16.395199999999999</v>
      </c>
      <c r="AA216" s="21">
        <v>-1.33087E-2</v>
      </c>
      <c r="AB216" s="21">
        <v>206</v>
      </c>
      <c r="AC216" s="21">
        <v>0.76171900000000003</v>
      </c>
      <c r="AD216">
        <f t="shared" si="40"/>
        <v>16.430493827160493</v>
      </c>
      <c r="AE216">
        <f t="shared" si="41"/>
        <v>12.530453229382717</v>
      </c>
      <c r="AF216" s="9"/>
      <c r="AG216" s="21">
        <v>0.93734700000000004</v>
      </c>
      <c r="AH216" s="21">
        <v>20.214400000000001</v>
      </c>
      <c r="AI216" s="21">
        <v>-1.31409E-2</v>
      </c>
      <c r="AJ216" s="21">
        <v>206</v>
      </c>
      <c r="AK216" s="21">
        <v>0.93689</v>
      </c>
      <c r="AL216">
        <f t="shared" si="42"/>
        <v>16.223333333333333</v>
      </c>
      <c r="AM216">
        <f t="shared" si="43"/>
        <v>15.206892829999999</v>
      </c>
      <c r="AP216" s="9"/>
      <c r="AQ216" s="21">
        <v>0.76263400000000003</v>
      </c>
      <c r="AR216" s="21">
        <v>25.731400000000001</v>
      </c>
      <c r="AS216" s="21">
        <v>-1.32996E-2</v>
      </c>
      <c r="AT216" s="21">
        <v>206</v>
      </c>
      <c r="AU216" s="21">
        <v>0.76171900000000003</v>
      </c>
      <c r="AV216">
        <f t="shared" si="44"/>
        <v>16.41925925925926</v>
      </c>
      <c r="AW216">
        <f t="shared" si="45"/>
        <v>12.521885365925927</v>
      </c>
      <c r="AX216" s="9"/>
      <c r="AY216" s="21">
        <v>0.93734700000000004</v>
      </c>
      <c r="AZ216" s="21">
        <v>29.550599999999999</v>
      </c>
      <c r="BA216" s="21">
        <v>-1.31561E-2</v>
      </c>
      <c r="BB216" s="21">
        <v>206</v>
      </c>
      <c r="BC216" s="21">
        <v>0.93658399999999997</v>
      </c>
      <c r="BD216">
        <f t="shared" si="46"/>
        <v>16.2420987654321</v>
      </c>
      <c r="BE216">
        <f t="shared" si="47"/>
        <v>15.224482551481483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7.10602</v>
      </c>
      <c r="I217" s="21">
        <v>-1.3037099999999999E-2</v>
      </c>
      <c r="J217" s="21">
        <v>207</v>
      </c>
      <c r="K217" s="21">
        <v>0.75653099999999995</v>
      </c>
      <c r="L217">
        <f t="shared" si="36"/>
        <v>16.095185185185183</v>
      </c>
      <c r="M217">
        <f t="shared" si="37"/>
        <v>12.193696201111111</v>
      </c>
      <c r="N217" s="9"/>
      <c r="O217" s="21">
        <v>0.94238299999999997</v>
      </c>
      <c r="P217" s="21">
        <v>10.9252</v>
      </c>
      <c r="Q217" s="21">
        <v>-1.3030999999999999E-2</v>
      </c>
      <c r="R217" s="21">
        <v>207</v>
      </c>
      <c r="S217" s="21">
        <v>0.94146700000000005</v>
      </c>
      <c r="T217">
        <f t="shared" si="38"/>
        <v>16.087654320987653</v>
      </c>
      <c r="U217">
        <f t="shared" si="39"/>
        <v>15.160731941975307</v>
      </c>
      <c r="X217" s="9"/>
      <c r="Y217" s="21">
        <v>0.75759900000000002</v>
      </c>
      <c r="Z217" s="21">
        <v>16.405200000000001</v>
      </c>
      <c r="AA217" s="21">
        <v>-1.33148E-2</v>
      </c>
      <c r="AB217" s="21">
        <v>207</v>
      </c>
      <c r="AC217" s="21">
        <v>0.75622599999999995</v>
      </c>
      <c r="AD217">
        <f t="shared" si="40"/>
        <v>16.438024691358024</v>
      </c>
      <c r="AE217">
        <f t="shared" si="41"/>
        <v>12.453431068148149</v>
      </c>
      <c r="AF217" s="9"/>
      <c r="AG217" s="21">
        <v>0.94238299999999997</v>
      </c>
      <c r="AH217" s="21">
        <v>20.224399999999999</v>
      </c>
      <c r="AI217" s="21">
        <v>-1.31409E-2</v>
      </c>
      <c r="AJ217" s="21">
        <v>207</v>
      </c>
      <c r="AK217" s="21">
        <v>0.94177200000000005</v>
      </c>
      <c r="AL217">
        <f t="shared" si="42"/>
        <v>16.223333333333333</v>
      </c>
      <c r="AM217">
        <f t="shared" si="43"/>
        <v>15.288593536666665</v>
      </c>
      <c r="AP217" s="9"/>
      <c r="AQ217" s="21">
        <v>0.75759900000000002</v>
      </c>
      <c r="AR217" s="21">
        <v>25.741499999999998</v>
      </c>
      <c r="AS217" s="21">
        <v>-1.32996E-2</v>
      </c>
      <c r="AT217" s="21">
        <v>207</v>
      </c>
      <c r="AU217" s="21">
        <v>0.75653099999999995</v>
      </c>
      <c r="AV217">
        <f t="shared" si="44"/>
        <v>16.41925925925926</v>
      </c>
      <c r="AW217">
        <f t="shared" si="45"/>
        <v>12.439214395555556</v>
      </c>
      <c r="AX217" s="9"/>
      <c r="AY217" s="21">
        <v>0.94238299999999997</v>
      </c>
      <c r="AZ217" s="21">
        <v>29.560700000000001</v>
      </c>
      <c r="BA217" s="21">
        <v>-1.3147000000000001E-2</v>
      </c>
      <c r="BB217" s="21">
        <v>207</v>
      </c>
      <c r="BC217" s="21">
        <v>0.94177200000000005</v>
      </c>
      <c r="BD217">
        <f t="shared" si="46"/>
        <v>16.230864197530863</v>
      </c>
      <c r="BE217">
        <f t="shared" si="47"/>
        <v>15.295690495061727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7.1160899999999998</v>
      </c>
      <c r="I218" s="21">
        <v>-1.3037099999999999E-2</v>
      </c>
      <c r="J218" s="21">
        <v>208</v>
      </c>
      <c r="K218" s="21">
        <v>0.75164799999999998</v>
      </c>
      <c r="L218">
        <f t="shared" si="36"/>
        <v>16.095185185185183</v>
      </c>
      <c r="M218">
        <f t="shared" si="37"/>
        <v>12.112640848518517</v>
      </c>
      <c r="N218" s="9"/>
      <c r="O218" s="21">
        <v>0.94741799999999998</v>
      </c>
      <c r="P218" s="21">
        <v>10.9353</v>
      </c>
      <c r="Q218" s="21">
        <v>-1.30432E-2</v>
      </c>
      <c r="R218" s="21">
        <v>208</v>
      </c>
      <c r="S218" s="21">
        <v>0.94665500000000002</v>
      </c>
      <c r="T218">
        <f t="shared" si="38"/>
        <v>16.102716049382714</v>
      </c>
      <c r="U218">
        <f t="shared" si="39"/>
        <v>15.256003034074071</v>
      </c>
      <c r="X218" s="9"/>
      <c r="Y218" s="21">
        <v>0.75256299999999998</v>
      </c>
      <c r="Z218" s="21">
        <v>16.415299999999998</v>
      </c>
      <c r="AA218" s="21">
        <v>-1.3317900000000001E-2</v>
      </c>
      <c r="AB218" s="21">
        <v>208</v>
      </c>
      <c r="AC218" s="21">
        <v>0.75134299999999998</v>
      </c>
      <c r="AD218">
        <f t="shared" si="40"/>
        <v>16.441851851851851</v>
      </c>
      <c r="AE218">
        <f t="shared" si="41"/>
        <v>12.373529355185184</v>
      </c>
      <c r="AF218" s="9"/>
      <c r="AG218" s="21">
        <v>0.94741799999999998</v>
      </c>
      <c r="AH218" s="21">
        <v>20.234500000000001</v>
      </c>
      <c r="AI218" s="21">
        <v>-1.31439E-2</v>
      </c>
      <c r="AJ218" s="21">
        <v>208</v>
      </c>
      <c r="AK218" s="21">
        <v>0.94696000000000002</v>
      </c>
      <c r="AL218">
        <f t="shared" si="42"/>
        <v>16.227037037037036</v>
      </c>
      <c r="AM218">
        <f t="shared" si="43"/>
        <v>15.373786975555554</v>
      </c>
      <c r="AP218" s="9"/>
      <c r="AQ218" s="21">
        <v>0.75256299999999998</v>
      </c>
      <c r="AR218" s="21">
        <v>25.7515</v>
      </c>
      <c r="AS218" s="21">
        <v>-1.32996E-2</v>
      </c>
      <c r="AT218" s="21">
        <v>208</v>
      </c>
      <c r="AU218" s="21">
        <v>0.75195299999999998</v>
      </c>
      <c r="AV218">
        <f t="shared" si="44"/>
        <v>16.41925925925926</v>
      </c>
      <c r="AW218">
        <f t="shared" si="45"/>
        <v>12.356527005925926</v>
      </c>
      <c r="AX218" s="9"/>
      <c r="AY218" s="21">
        <v>0.94741799999999998</v>
      </c>
      <c r="AZ218" s="21">
        <v>29.570699999999999</v>
      </c>
      <c r="BA218" s="21">
        <v>-1.31409E-2</v>
      </c>
      <c r="BB218" s="21">
        <v>208</v>
      </c>
      <c r="BC218" s="21">
        <v>0.94665500000000002</v>
      </c>
      <c r="BD218">
        <f t="shared" si="46"/>
        <v>16.223333333333333</v>
      </c>
      <c r="BE218">
        <f t="shared" si="47"/>
        <v>15.370278019999999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7.1261599999999996</v>
      </c>
      <c r="I219" s="21">
        <v>-1.3037099999999999E-2</v>
      </c>
      <c r="J219" s="21">
        <v>209</v>
      </c>
      <c r="K219" s="21">
        <v>0.74676500000000001</v>
      </c>
      <c r="L219">
        <f t="shared" si="36"/>
        <v>16.095185185185183</v>
      </c>
      <c r="M219">
        <f t="shared" si="37"/>
        <v>12.031601591111109</v>
      </c>
      <c r="N219" s="9"/>
      <c r="O219" s="21">
        <v>0.95245400000000002</v>
      </c>
      <c r="P219" s="21">
        <v>10.9453</v>
      </c>
      <c r="Q219" s="21">
        <v>-1.3030999999999999E-2</v>
      </c>
      <c r="R219" s="21">
        <v>209</v>
      </c>
      <c r="S219" s="21">
        <v>0.95153799999999999</v>
      </c>
      <c r="T219">
        <f t="shared" si="38"/>
        <v>16.087654320987653</v>
      </c>
      <c r="U219">
        <f t="shared" si="39"/>
        <v>15.322750708641975</v>
      </c>
      <c r="X219" s="9"/>
      <c r="Y219" s="21">
        <v>0.74752799999999997</v>
      </c>
      <c r="Z219" s="21">
        <v>16.4254</v>
      </c>
      <c r="AA219" s="21">
        <v>-1.33087E-2</v>
      </c>
      <c r="AB219" s="21">
        <v>209</v>
      </c>
      <c r="AC219" s="21">
        <v>0.74676500000000001</v>
      </c>
      <c r="AD219">
        <f t="shared" si="40"/>
        <v>16.430493827160493</v>
      </c>
      <c r="AE219">
        <f t="shared" si="41"/>
        <v>12.282254189629629</v>
      </c>
      <c r="AF219" s="9"/>
      <c r="AG219" s="21">
        <v>0.95245400000000002</v>
      </c>
      <c r="AH219" s="21">
        <v>20.244599999999998</v>
      </c>
      <c r="AI219" s="21">
        <v>-1.31348E-2</v>
      </c>
      <c r="AJ219" s="21">
        <v>209</v>
      </c>
      <c r="AK219" s="21">
        <v>0.95184299999999999</v>
      </c>
      <c r="AL219">
        <f t="shared" si="42"/>
        <v>16.215802469135802</v>
      </c>
      <c r="AM219">
        <f t="shared" si="43"/>
        <v>15.444805924938272</v>
      </c>
      <c r="AP219" s="9"/>
      <c r="AQ219" s="21">
        <v>0.74752799999999997</v>
      </c>
      <c r="AR219" s="21">
        <v>25.761600000000001</v>
      </c>
      <c r="AS219" s="21">
        <v>-1.32874E-2</v>
      </c>
      <c r="AT219" s="21">
        <v>209</v>
      </c>
      <c r="AU219" s="21">
        <v>0.74679600000000002</v>
      </c>
      <c r="AV219">
        <f t="shared" si="44"/>
        <v>16.404197530864195</v>
      </c>
      <c r="AW219">
        <f t="shared" si="45"/>
        <v>12.262596971851849</v>
      </c>
      <c r="AX219" s="9"/>
      <c r="AY219" s="21">
        <v>0.95245400000000002</v>
      </c>
      <c r="AZ219" s="21">
        <v>29.5808</v>
      </c>
      <c r="BA219" s="21">
        <v>-1.31378E-2</v>
      </c>
      <c r="BB219" s="21">
        <v>209</v>
      </c>
      <c r="BC219" s="21">
        <v>0.951233</v>
      </c>
      <c r="BD219">
        <f t="shared" si="46"/>
        <v>16.219506172839505</v>
      </c>
      <c r="BE219">
        <f t="shared" si="47"/>
        <v>15.448333532345679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7.1362300000000003</v>
      </c>
      <c r="I220" s="21">
        <v>-1.3037099999999999E-2</v>
      </c>
      <c r="J220" s="21">
        <v>210</v>
      </c>
      <c r="K220" s="21">
        <v>0.74182099999999995</v>
      </c>
      <c r="L220">
        <f t="shared" si="36"/>
        <v>16.095185185185183</v>
      </c>
      <c r="M220">
        <f t="shared" si="37"/>
        <v>11.950562333703703</v>
      </c>
      <c r="N220" s="9"/>
      <c r="O220" s="21">
        <v>0.95748900000000003</v>
      </c>
      <c r="P220" s="21">
        <v>10.955399999999999</v>
      </c>
      <c r="Q220" s="21">
        <v>-1.3021899999999999E-2</v>
      </c>
      <c r="R220" s="21">
        <v>210</v>
      </c>
      <c r="S220" s="21">
        <v>0.95672599999999997</v>
      </c>
      <c r="T220">
        <f t="shared" si="38"/>
        <v>16.076419753086416</v>
      </c>
      <c r="U220">
        <f t="shared" si="39"/>
        <v>15.392995072962959</v>
      </c>
      <c r="X220" s="9"/>
      <c r="Y220" s="21">
        <v>0.74249299999999996</v>
      </c>
      <c r="Z220" s="21">
        <v>16.435400000000001</v>
      </c>
      <c r="AA220" s="21">
        <v>-1.32996E-2</v>
      </c>
      <c r="AB220" s="21">
        <v>210</v>
      </c>
      <c r="AC220" s="21">
        <v>0.74182099999999995</v>
      </c>
      <c r="AD220">
        <f t="shared" si="40"/>
        <v>16.41925925925926</v>
      </c>
      <c r="AE220">
        <f t="shared" si="41"/>
        <v>12.191185065185184</v>
      </c>
      <c r="AF220" s="9"/>
      <c r="AG220" s="21">
        <v>0.95748900000000003</v>
      </c>
      <c r="AH220" s="21">
        <v>20.2546</v>
      </c>
      <c r="AI220" s="21">
        <v>-1.3125599999999999E-2</v>
      </c>
      <c r="AJ220" s="21">
        <v>210</v>
      </c>
      <c r="AK220" s="21">
        <v>0.95672599999999997</v>
      </c>
      <c r="AL220">
        <f t="shared" si="42"/>
        <v>16.204444444444441</v>
      </c>
      <c r="AM220">
        <f t="shared" si="43"/>
        <v>15.515577306666664</v>
      </c>
      <c r="AP220" s="9"/>
      <c r="AQ220" s="21">
        <v>0.74249299999999996</v>
      </c>
      <c r="AR220" s="21">
        <v>25.771699999999999</v>
      </c>
      <c r="AS220" s="21">
        <v>-1.3284300000000001E-2</v>
      </c>
      <c r="AT220" s="21">
        <v>210</v>
      </c>
      <c r="AU220" s="21">
        <v>0.74175999999999997</v>
      </c>
      <c r="AV220">
        <f t="shared" si="44"/>
        <v>16.400370370370371</v>
      </c>
      <c r="AW220">
        <f t="shared" si="45"/>
        <v>12.177160197407407</v>
      </c>
      <c r="AX220" s="9"/>
      <c r="AY220" s="21">
        <v>0.95748900000000003</v>
      </c>
      <c r="AZ220" s="21">
        <v>29.590900000000001</v>
      </c>
      <c r="BA220" s="21">
        <v>-1.31348E-2</v>
      </c>
      <c r="BB220" s="21">
        <v>210</v>
      </c>
      <c r="BC220" s="21">
        <v>0.95642099999999997</v>
      </c>
      <c r="BD220">
        <f t="shared" si="46"/>
        <v>16.215802469135802</v>
      </c>
      <c r="BE220">
        <f t="shared" si="47"/>
        <v>15.526452490370371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7.1463000000000001</v>
      </c>
      <c r="I221" s="21">
        <v>-1.30524E-2</v>
      </c>
      <c r="J221" s="21">
        <v>211</v>
      </c>
      <c r="K221" s="21">
        <v>0.73678600000000005</v>
      </c>
      <c r="L221">
        <f t="shared" si="36"/>
        <v>16.114074074074072</v>
      </c>
      <c r="M221">
        <f t="shared" si="37"/>
        <v>11.883436724444444</v>
      </c>
      <c r="N221" s="9"/>
      <c r="O221" s="21">
        <v>0.96252400000000005</v>
      </c>
      <c r="P221" s="21">
        <v>10.9655</v>
      </c>
      <c r="Q221" s="21">
        <v>-1.30127E-2</v>
      </c>
      <c r="R221" s="21">
        <v>211</v>
      </c>
      <c r="S221" s="21">
        <v>0.96130400000000005</v>
      </c>
      <c r="T221">
        <f t="shared" si="38"/>
        <v>16.065061728395062</v>
      </c>
      <c r="U221">
        <f t="shared" si="39"/>
        <v>15.46300747506173</v>
      </c>
      <c r="X221" s="9"/>
      <c r="Y221" s="21">
        <v>0.73745700000000003</v>
      </c>
      <c r="Z221" s="21">
        <v>16.445499999999999</v>
      </c>
      <c r="AA221" s="21">
        <v>-1.32935E-2</v>
      </c>
      <c r="AB221" s="21">
        <v>211</v>
      </c>
      <c r="AC221" s="21">
        <v>0.73678600000000005</v>
      </c>
      <c r="AD221">
        <f t="shared" si="40"/>
        <v>16.411728395061726</v>
      </c>
      <c r="AE221">
        <f t="shared" si="41"/>
        <v>12.102943987037035</v>
      </c>
      <c r="AF221" s="9"/>
      <c r="AG221" s="21">
        <v>0.96252400000000005</v>
      </c>
      <c r="AH221" s="21">
        <v>20.264700000000001</v>
      </c>
      <c r="AI221" s="21">
        <v>-1.3119499999999999E-2</v>
      </c>
      <c r="AJ221" s="21">
        <v>211</v>
      </c>
      <c r="AK221" s="21">
        <v>0.96099900000000005</v>
      </c>
      <c r="AL221">
        <f t="shared" si="42"/>
        <v>16.19691358024691</v>
      </c>
      <c r="AM221">
        <f t="shared" si="43"/>
        <v>15.589918046913578</v>
      </c>
      <c r="AP221" s="9"/>
      <c r="AQ221" s="21">
        <v>0.73745700000000003</v>
      </c>
      <c r="AR221" s="21">
        <v>25.781700000000001</v>
      </c>
      <c r="AS221" s="21">
        <v>-1.32996E-2</v>
      </c>
      <c r="AT221" s="21">
        <v>211</v>
      </c>
      <c r="AU221" s="21">
        <v>0.73681600000000003</v>
      </c>
      <c r="AV221">
        <f t="shared" si="44"/>
        <v>16.41925925925926</v>
      </c>
      <c r="AW221">
        <f t="shared" si="45"/>
        <v>12.108497675555556</v>
      </c>
      <c r="AX221" s="9"/>
      <c r="AY221" s="21">
        <v>0.96252400000000005</v>
      </c>
      <c r="AZ221" s="21">
        <v>29.600899999999999</v>
      </c>
      <c r="BA221" s="21">
        <v>-1.31287E-2</v>
      </c>
      <c r="BB221" s="21">
        <v>211</v>
      </c>
      <c r="BC221" s="21">
        <v>0.96160900000000005</v>
      </c>
      <c r="BD221">
        <f t="shared" si="46"/>
        <v>16.208271604938268</v>
      </c>
      <c r="BE221">
        <f t="shared" si="47"/>
        <v>15.600850418271602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7.1563699999999999</v>
      </c>
      <c r="I222" s="21">
        <v>-1.3070699999999999E-2</v>
      </c>
      <c r="J222" s="21">
        <v>212</v>
      </c>
      <c r="K222" s="21">
        <v>0.73178100000000001</v>
      </c>
      <c r="L222">
        <f t="shared" si="36"/>
        <v>16.136666666666663</v>
      </c>
      <c r="M222">
        <f t="shared" si="37"/>
        <v>11.818849673333331</v>
      </c>
      <c r="N222" s="9"/>
      <c r="O222" s="21">
        <v>0.96755999999999998</v>
      </c>
      <c r="P222" s="21">
        <v>10.9756</v>
      </c>
      <c r="Q222" s="21">
        <v>-1.3018800000000001E-2</v>
      </c>
      <c r="R222" s="21">
        <v>212</v>
      </c>
      <c r="S222" s="21">
        <v>0.96649200000000002</v>
      </c>
      <c r="T222">
        <f t="shared" si="38"/>
        <v>16.072592592592592</v>
      </c>
      <c r="U222">
        <f t="shared" si="39"/>
        <v>15.551197688888887</v>
      </c>
      <c r="X222" s="9"/>
      <c r="Y222" s="21">
        <v>0.73242200000000002</v>
      </c>
      <c r="Z222" s="21">
        <v>16.4556</v>
      </c>
      <c r="AA222" s="21">
        <v>-1.3302599999999999E-2</v>
      </c>
      <c r="AB222" s="21">
        <v>212</v>
      </c>
      <c r="AC222" s="21">
        <v>0.73175000000000001</v>
      </c>
      <c r="AD222">
        <f t="shared" si="40"/>
        <v>16.422962962962963</v>
      </c>
      <c r="AE222">
        <f t="shared" si="41"/>
        <v>12.028539379259259</v>
      </c>
      <c r="AF222" s="9"/>
      <c r="AG222" s="21">
        <v>0.96755999999999998</v>
      </c>
      <c r="AH222" s="21">
        <v>20.274799999999999</v>
      </c>
      <c r="AI222" s="21">
        <v>-1.3110399999999999E-2</v>
      </c>
      <c r="AJ222" s="21">
        <v>212</v>
      </c>
      <c r="AK222" s="21">
        <v>0.96649200000000002</v>
      </c>
      <c r="AL222">
        <f t="shared" si="42"/>
        <v>16.185679012345677</v>
      </c>
      <c r="AM222">
        <f t="shared" si="43"/>
        <v>15.660615585185182</v>
      </c>
      <c r="AP222" s="9"/>
      <c r="AQ222" s="21">
        <v>0.73242200000000002</v>
      </c>
      <c r="AR222" s="21">
        <v>25.791799999999999</v>
      </c>
      <c r="AS222" s="21">
        <v>-1.33057E-2</v>
      </c>
      <c r="AT222" s="21">
        <v>212</v>
      </c>
      <c r="AU222" s="21">
        <v>0.73175000000000001</v>
      </c>
      <c r="AV222">
        <f t="shared" si="44"/>
        <v>16.42679012345679</v>
      </c>
      <c r="AW222">
        <f t="shared" si="45"/>
        <v>12.03134247580247</v>
      </c>
      <c r="AX222" s="9"/>
      <c r="AY222" s="21">
        <v>0.96755999999999998</v>
      </c>
      <c r="AZ222" s="21">
        <v>29.611000000000001</v>
      </c>
      <c r="BA222" s="21">
        <v>-1.31287E-2</v>
      </c>
      <c r="BB222" s="21">
        <v>212</v>
      </c>
      <c r="BC222" s="21">
        <v>0.96679700000000002</v>
      </c>
      <c r="BD222">
        <f t="shared" si="46"/>
        <v>16.208271604938268</v>
      </c>
      <c r="BE222">
        <f t="shared" si="47"/>
        <v>15.68247527407407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7.1664399999999997</v>
      </c>
      <c r="I223" s="21">
        <v>-1.3085899999999999E-2</v>
      </c>
      <c r="J223" s="21">
        <v>213</v>
      </c>
      <c r="K223" s="21">
        <v>0.72668500000000003</v>
      </c>
      <c r="L223">
        <f t="shared" si="36"/>
        <v>16.155432098765431</v>
      </c>
      <c r="M223">
        <f t="shared" si="37"/>
        <v>11.751235132592591</v>
      </c>
      <c r="N223" s="9"/>
      <c r="O223" s="21">
        <v>0.97259499999999999</v>
      </c>
      <c r="P223" s="21">
        <v>10.9856</v>
      </c>
      <c r="Q223" s="21">
        <v>-1.3018800000000001E-2</v>
      </c>
      <c r="R223" s="21">
        <v>213</v>
      </c>
      <c r="S223" s="21">
        <v>0.97076399999999996</v>
      </c>
      <c r="T223">
        <f t="shared" si="38"/>
        <v>16.072592592592592</v>
      </c>
      <c r="U223">
        <f t="shared" si="39"/>
        <v>15.632123192592593</v>
      </c>
      <c r="X223" s="9"/>
      <c r="Y223" s="21">
        <v>0.72738599999999998</v>
      </c>
      <c r="Z223" s="21">
        <v>16.465699999999998</v>
      </c>
      <c r="AA223" s="21">
        <v>-1.33148E-2</v>
      </c>
      <c r="AB223" s="21">
        <v>213</v>
      </c>
      <c r="AC223" s="21">
        <v>0.72665400000000002</v>
      </c>
      <c r="AD223">
        <f t="shared" si="40"/>
        <v>16.438024691358024</v>
      </c>
      <c r="AE223">
        <f t="shared" si="41"/>
        <v>11.956789028148147</v>
      </c>
      <c r="AF223" s="9"/>
      <c r="AG223" s="21">
        <v>0.97259499999999999</v>
      </c>
      <c r="AH223" s="21">
        <v>20.2849</v>
      </c>
      <c r="AI223" s="21">
        <v>-1.3110399999999999E-2</v>
      </c>
      <c r="AJ223" s="21">
        <v>213</v>
      </c>
      <c r="AK223" s="21">
        <v>0.97137499999999999</v>
      </c>
      <c r="AL223">
        <f t="shared" si="42"/>
        <v>16.185679012345677</v>
      </c>
      <c r="AM223">
        <f t="shared" si="43"/>
        <v>15.742110479012343</v>
      </c>
      <c r="AP223" s="9"/>
      <c r="AQ223" s="21">
        <v>0.72738599999999998</v>
      </c>
      <c r="AR223" s="21">
        <v>25.8019</v>
      </c>
      <c r="AS223" s="21">
        <v>-1.33209E-2</v>
      </c>
      <c r="AT223" s="21">
        <v>213</v>
      </c>
      <c r="AU223" s="21">
        <v>0.72665400000000002</v>
      </c>
      <c r="AV223">
        <f t="shared" si="44"/>
        <v>16.445555555555554</v>
      </c>
      <c r="AW223">
        <f t="shared" si="45"/>
        <v>11.962266873333332</v>
      </c>
      <c r="AX223" s="9"/>
      <c r="AY223" s="21">
        <v>0.97259499999999999</v>
      </c>
      <c r="AZ223" s="21">
        <v>29.621099999999998</v>
      </c>
      <c r="BA223" s="21">
        <v>-1.31409E-2</v>
      </c>
      <c r="BB223" s="21">
        <v>213</v>
      </c>
      <c r="BC223" s="21">
        <v>0.97106899999999996</v>
      </c>
      <c r="BD223">
        <f t="shared" si="46"/>
        <v>16.223333333333333</v>
      </c>
      <c r="BE223">
        <f t="shared" si="47"/>
        <v>15.778732883333333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7.1765100000000004</v>
      </c>
      <c r="I224" s="21">
        <v>-1.3091999999999999E-2</v>
      </c>
      <c r="J224" s="21">
        <v>214</v>
      </c>
      <c r="K224" s="21">
        <v>0.72164899999999998</v>
      </c>
      <c r="L224">
        <f t="shared" si="36"/>
        <v>16.162962962962961</v>
      </c>
      <c r="M224">
        <f t="shared" si="37"/>
        <v>11.675332459259257</v>
      </c>
      <c r="N224" s="9"/>
      <c r="O224" s="21">
        <v>0.97763100000000003</v>
      </c>
      <c r="P224" s="21">
        <v>10.995699999999999</v>
      </c>
      <c r="Q224" s="21">
        <v>-1.3028E-2</v>
      </c>
      <c r="R224" s="21">
        <v>214</v>
      </c>
      <c r="S224" s="21">
        <v>0.97656299999999996</v>
      </c>
      <c r="T224">
        <f t="shared" si="38"/>
        <v>16.08395061728395</v>
      </c>
      <c r="U224">
        <f t="shared" si="39"/>
        <v>15.724168725925926</v>
      </c>
      <c r="X224" s="9"/>
      <c r="Y224" s="21">
        <v>0.72235099999999997</v>
      </c>
      <c r="Z224" s="21">
        <v>16.4757</v>
      </c>
      <c r="AA224" s="21">
        <v>-1.33087E-2</v>
      </c>
      <c r="AB224" s="21">
        <v>214</v>
      </c>
      <c r="AC224" s="21">
        <v>0.72167999999999999</v>
      </c>
      <c r="AD224">
        <f t="shared" si="40"/>
        <v>16.430493827160493</v>
      </c>
      <c r="AE224">
        <f t="shared" si="41"/>
        <v>11.868583646543209</v>
      </c>
      <c r="AF224" s="9"/>
      <c r="AG224" s="21">
        <v>0.97763100000000003</v>
      </c>
      <c r="AH224" s="21">
        <v>20.294899999999998</v>
      </c>
      <c r="AI224" s="21">
        <v>-1.3113400000000001E-2</v>
      </c>
      <c r="AJ224" s="21">
        <v>214</v>
      </c>
      <c r="AK224" s="21">
        <v>0.97656299999999996</v>
      </c>
      <c r="AL224">
        <f t="shared" si="42"/>
        <v>16.18938271604938</v>
      </c>
      <c r="AM224">
        <f t="shared" si="43"/>
        <v>15.827242414074071</v>
      </c>
      <c r="AP224" s="9"/>
      <c r="AQ224" s="21">
        <v>0.72235099999999997</v>
      </c>
      <c r="AR224" s="21">
        <v>25.812000000000001</v>
      </c>
      <c r="AS224" s="21">
        <v>-1.3333100000000001E-2</v>
      </c>
      <c r="AT224" s="21">
        <v>214</v>
      </c>
      <c r="AU224" s="21">
        <v>0.72164899999999998</v>
      </c>
      <c r="AV224">
        <f t="shared" si="44"/>
        <v>16.460617283950615</v>
      </c>
      <c r="AW224">
        <f t="shared" si="45"/>
        <v>11.890343355679009</v>
      </c>
      <c r="AX224" s="9"/>
      <c r="AY224" s="21">
        <v>0.97763100000000003</v>
      </c>
      <c r="AZ224" s="21">
        <v>29.6312</v>
      </c>
      <c r="BA224" s="21">
        <v>-1.315E-2</v>
      </c>
      <c r="BB224" s="21">
        <v>214</v>
      </c>
      <c r="BC224" s="21">
        <v>0.97625700000000004</v>
      </c>
      <c r="BD224">
        <f t="shared" si="46"/>
        <v>16.234567901234566</v>
      </c>
      <c r="BE224">
        <f t="shared" si="47"/>
        <v>15.871416851851851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7.1865899999999998</v>
      </c>
      <c r="I225" s="21">
        <v>-1.3085899999999999E-2</v>
      </c>
      <c r="J225" s="21">
        <v>215</v>
      </c>
      <c r="K225" s="21">
        <v>0.71661399999999997</v>
      </c>
      <c r="L225">
        <f t="shared" si="36"/>
        <v>16.155432098765431</v>
      </c>
      <c r="M225">
        <f t="shared" si="37"/>
        <v>11.588549931358022</v>
      </c>
      <c r="N225" s="9"/>
      <c r="O225" s="21">
        <v>0.98266600000000004</v>
      </c>
      <c r="P225" s="21">
        <v>11.005800000000001</v>
      </c>
      <c r="Q225" s="21">
        <v>-1.3018800000000001E-2</v>
      </c>
      <c r="R225" s="21">
        <v>215</v>
      </c>
      <c r="S225" s="21">
        <v>0.98236100000000004</v>
      </c>
      <c r="T225">
        <f t="shared" si="38"/>
        <v>16.072592592592592</v>
      </c>
      <c r="U225">
        <f t="shared" si="39"/>
        <v>15.793990272592593</v>
      </c>
      <c r="X225" s="9"/>
      <c r="Y225" s="21">
        <v>0.71731599999999995</v>
      </c>
      <c r="Z225" s="21">
        <v>16.485800000000001</v>
      </c>
      <c r="AA225" s="21">
        <v>-1.3302599999999999E-2</v>
      </c>
      <c r="AB225" s="21">
        <v>215</v>
      </c>
      <c r="AC225" s="21">
        <v>0.71667499999999995</v>
      </c>
      <c r="AD225">
        <f t="shared" si="40"/>
        <v>16.422962962962963</v>
      </c>
      <c r="AE225">
        <f t="shared" si="41"/>
        <v>11.780454100740739</v>
      </c>
      <c r="AF225" s="9"/>
      <c r="AG225" s="21">
        <v>0.98266600000000004</v>
      </c>
      <c r="AH225" s="21">
        <v>20.305</v>
      </c>
      <c r="AI225" s="21">
        <v>-1.3119499999999999E-2</v>
      </c>
      <c r="AJ225" s="21">
        <v>215</v>
      </c>
      <c r="AK225" s="21">
        <v>0.98114000000000001</v>
      </c>
      <c r="AL225">
        <f t="shared" si="42"/>
        <v>16.19691358024691</v>
      </c>
      <c r="AM225">
        <f t="shared" si="43"/>
        <v>15.916156280246911</v>
      </c>
      <c r="AP225" s="9"/>
      <c r="AQ225" s="21">
        <v>0.71731599999999995</v>
      </c>
      <c r="AR225" s="21">
        <v>25.821999999999999</v>
      </c>
      <c r="AS225" s="21">
        <v>-1.33423E-2</v>
      </c>
      <c r="AT225" s="21">
        <v>215</v>
      </c>
      <c r="AU225" s="21">
        <v>0.716553</v>
      </c>
      <c r="AV225">
        <f t="shared" si="44"/>
        <v>16.471975308641973</v>
      </c>
      <c r="AW225">
        <f t="shared" si="45"/>
        <v>11.815611440493825</v>
      </c>
      <c r="AX225" s="9"/>
      <c r="AY225" s="21">
        <v>0.98266600000000004</v>
      </c>
      <c r="AZ225" s="21">
        <v>29.641200000000001</v>
      </c>
      <c r="BA225" s="21">
        <v>-1.31439E-2</v>
      </c>
      <c r="BB225" s="21">
        <v>215</v>
      </c>
      <c r="BC225" s="21">
        <v>0.98175000000000001</v>
      </c>
      <c r="BD225">
        <f t="shared" si="46"/>
        <v>16.227037037037036</v>
      </c>
      <c r="BE225">
        <f t="shared" si="47"/>
        <v>15.945757577037037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7.1966599999999996</v>
      </c>
      <c r="I226" s="21">
        <v>-1.3091999999999999E-2</v>
      </c>
      <c r="J226" s="21">
        <v>216</v>
      </c>
      <c r="K226" s="21">
        <v>0.71167000000000002</v>
      </c>
      <c r="L226">
        <f t="shared" si="36"/>
        <v>16.162962962962961</v>
      </c>
      <c r="M226">
        <f t="shared" si="37"/>
        <v>11.512555259259258</v>
      </c>
      <c r="N226" s="9"/>
      <c r="O226" s="21">
        <v>0.98770100000000005</v>
      </c>
      <c r="P226" s="21">
        <v>11.0158</v>
      </c>
      <c r="Q226" s="21">
        <v>-1.30127E-2</v>
      </c>
      <c r="R226" s="21">
        <v>216</v>
      </c>
      <c r="S226" s="21">
        <v>0.98632799999999998</v>
      </c>
      <c r="T226">
        <f t="shared" si="38"/>
        <v>16.065061728395062</v>
      </c>
      <c r="U226">
        <f t="shared" si="39"/>
        <v>15.867477534197532</v>
      </c>
      <c r="X226" s="9"/>
      <c r="Y226" s="21">
        <v>0.71228000000000002</v>
      </c>
      <c r="Z226" s="21">
        <v>16.495899999999999</v>
      </c>
      <c r="AA226" s="21">
        <v>-1.33087E-2</v>
      </c>
      <c r="AB226" s="21">
        <v>216</v>
      </c>
      <c r="AC226" s="21">
        <v>0.71160900000000005</v>
      </c>
      <c r="AD226">
        <f t="shared" si="40"/>
        <v>16.430493827160493</v>
      </c>
      <c r="AE226">
        <f t="shared" si="41"/>
        <v>11.703112143209877</v>
      </c>
      <c r="AF226" s="9"/>
      <c r="AG226" s="21">
        <v>0.98770100000000005</v>
      </c>
      <c r="AH226" s="21">
        <v>20.315100000000001</v>
      </c>
      <c r="AI226" s="21">
        <v>-1.3125599999999999E-2</v>
      </c>
      <c r="AJ226" s="21">
        <v>216</v>
      </c>
      <c r="AK226" s="21">
        <v>0.98663299999999998</v>
      </c>
      <c r="AL226">
        <f t="shared" si="42"/>
        <v>16.204444444444441</v>
      </c>
      <c r="AM226">
        <f t="shared" si="43"/>
        <v>16.005145982222221</v>
      </c>
      <c r="AP226" s="9"/>
      <c r="AQ226" s="21">
        <v>0.71228000000000002</v>
      </c>
      <c r="AR226" s="21">
        <v>25.832100000000001</v>
      </c>
      <c r="AS226" s="21">
        <v>-1.3333100000000001E-2</v>
      </c>
      <c r="AT226" s="21">
        <v>216</v>
      </c>
      <c r="AU226" s="21">
        <v>0.71160900000000005</v>
      </c>
      <c r="AV226">
        <f t="shared" si="44"/>
        <v>16.460617283950615</v>
      </c>
      <c r="AW226">
        <f t="shared" si="45"/>
        <v>11.724568479012344</v>
      </c>
      <c r="AX226" s="9"/>
      <c r="AY226" s="21">
        <v>0.98770100000000005</v>
      </c>
      <c r="AZ226" s="21">
        <v>29.651299999999999</v>
      </c>
      <c r="BA226" s="21">
        <v>-1.31317E-2</v>
      </c>
      <c r="BB226" s="21">
        <v>216</v>
      </c>
      <c r="BC226" s="21">
        <v>0.98663299999999998</v>
      </c>
      <c r="BD226">
        <f t="shared" si="46"/>
        <v>16.211975308641971</v>
      </c>
      <c r="BE226">
        <f t="shared" si="47"/>
        <v>16.012584224320985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7.2067300000000003</v>
      </c>
      <c r="I227" s="21">
        <v>-1.30951E-2</v>
      </c>
      <c r="J227" s="21">
        <v>217</v>
      </c>
      <c r="K227" s="21">
        <v>0.70657300000000001</v>
      </c>
      <c r="L227">
        <f t="shared" si="36"/>
        <v>16.166790123456789</v>
      </c>
      <c r="M227">
        <f t="shared" si="37"/>
        <v>11.433881480864196</v>
      </c>
      <c r="N227" s="9"/>
      <c r="O227" s="21">
        <v>0.99273699999999998</v>
      </c>
      <c r="P227" s="21">
        <v>11.0259</v>
      </c>
      <c r="Q227" s="21">
        <v>-1.30157E-2</v>
      </c>
      <c r="R227" s="21">
        <v>217</v>
      </c>
      <c r="S227" s="21">
        <v>0.99182099999999995</v>
      </c>
      <c r="T227">
        <f t="shared" si="38"/>
        <v>16.068765432098765</v>
      </c>
      <c r="U227">
        <f t="shared" si="39"/>
        <v>15.95205798876543</v>
      </c>
      <c r="X227" s="9"/>
      <c r="Y227" s="21">
        <v>0.70724500000000001</v>
      </c>
      <c r="Z227" s="21">
        <v>16.5059</v>
      </c>
      <c r="AA227" s="21">
        <v>-1.33209E-2</v>
      </c>
      <c r="AB227" s="21">
        <v>217</v>
      </c>
      <c r="AC227" s="21">
        <v>0.70660400000000001</v>
      </c>
      <c r="AD227">
        <f t="shared" si="40"/>
        <v>16.445555555555554</v>
      </c>
      <c r="AE227">
        <f t="shared" si="41"/>
        <v>11.631036938888888</v>
      </c>
      <c r="AF227" s="9"/>
      <c r="AG227" s="21">
        <v>0.99273699999999998</v>
      </c>
      <c r="AH227" s="21">
        <v>20.325099999999999</v>
      </c>
      <c r="AI227" s="21">
        <v>-1.3125599999999999E-2</v>
      </c>
      <c r="AJ227" s="21">
        <v>217</v>
      </c>
      <c r="AK227" s="21">
        <v>0.99151599999999995</v>
      </c>
      <c r="AL227">
        <f t="shared" si="42"/>
        <v>16.204444444444441</v>
      </c>
      <c r="AM227">
        <f t="shared" si="43"/>
        <v>16.086751564444441</v>
      </c>
      <c r="AP227" s="9"/>
      <c r="AQ227" s="21">
        <v>0.70724500000000001</v>
      </c>
      <c r="AR227" s="21">
        <v>25.842199999999998</v>
      </c>
      <c r="AS227" s="21">
        <v>-1.3317900000000001E-2</v>
      </c>
      <c r="AT227" s="21">
        <v>217</v>
      </c>
      <c r="AU227" s="21">
        <v>0.70663500000000001</v>
      </c>
      <c r="AV227">
        <f t="shared" si="44"/>
        <v>16.441851851851851</v>
      </c>
      <c r="AW227">
        <f t="shared" si="45"/>
        <v>11.628417512962963</v>
      </c>
      <c r="AX227" s="9"/>
      <c r="AY227" s="21">
        <v>0.99273699999999998</v>
      </c>
      <c r="AZ227" s="21">
        <v>29.6614</v>
      </c>
      <c r="BA227" s="21">
        <v>-1.31317E-2</v>
      </c>
      <c r="BB227" s="21">
        <v>217</v>
      </c>
      <c r="BC227" s="21">
        <v>0.99182099999999995</v>
      </c>
      <c r="BD227">
        <f t="shared" si="46"/>
        <v>16.211975308641971</v>
      </c>
      <c r="BE227">
        <f t="shared" si="47"/>
        <v>16.094227731975305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7.2168000000000001</v>
      </c>
      <c r="I228" s="21">
        <v>-1.3091999999999999E-2</v>
      </c>
      <c r="J228" s="21">
        <v>218</v>
      </c>
      <c r="K228" s="21">
        <v>0.70150800000000002</v>
      </c>
      <c r="L228">
        <f t="shared" si="36"/>
        <v>16.162962962962961</v>
      </c>
      <c r="M228">
        <f t="shared" si="37"/>
        <v>11.349778059259258</v>
      </c>
      <c r="N228" s="9"/>
      <c r="O228" s="21">
        <v>0.99777199999999999</v>
      </c>
      <c r="P228" s="21">
        <v>11.036</v>
      </c>
      <c r="Q228" s="21">
        <v>-1.3018800000000001E-2</v>
      </c>
      <c r="R228" s="21">
        <v>218</v>
      </c>
      <c r="S228" s="21">
        <v>0.99670400000000003</v>
      </c>
      <c r="T228">
        <f t="shared" si="38"/>
        <v>16.072592592592592</v>
      </c>
      <c r="U228">
        <f t="shared" si="39"/>
        <v>16.036782856296295</v>
      </c>
      <c r="X228" s="9"/>
      <c r="Y228" s="21">
        <v>0.70220899999999997</v>
      </c>
      <c r="Z228" s="21">
        <v>16.515999999999998</v>
      </c>
      <c r="AA228" s="21">
        <v>-1.3317900000000001E-2</v>
      </c>
      <c r="AB228" s="21">
        <v>218</v>
      </c>
      <c r="AC228" s="21">
        <v>0.70153799999999999</v>
      </c>
      <c r="AD228">
        <f t="shared" si="40"/>
        <v>16.441851851851851</v>
      </c>
      <c r="AE228">
        <f t="shared" si="41"/>
        <v>11.545616347037036</v>
      </c>
      <c r="AF228" s="9"/>
      <c r="AG228" s="21">
        <v>0.99777199999999999</v>
      </c>
      <c r="AH228" s="21">
        <v>20.3352</v>
      </c>
      <c r="AI228" s="21">
        <v>-1.3125599999999999E-2</v>
      </c>
      <c r="AJ228" s="21">
        <v>218</v>
      </c>
      <c r="AK228" s="21">
        <v>0.99700900000000003</v>
      </c>
      <c r="AL228">
        <f t="shared" si="42"/>
        <v>16.204444444444441</v>
      </c>
      <c r="AM228">
        <f t="shared" si="43"/>
        <v>16.168340942222219</v>
      </c>
      <c r="AP228" s="9"/>
      <c r="AQ228" s="21">
        <v>0.70220899999999997</v>
      </c>
      <c r="AR228" s="21">
        <v>25.8522</v>
      </c>
      <c r="AS228" s="21">
        <v>-1.33087E-2</v>
      </c>
      <c r="AT228" s="21">
        <v>218</v>
      </c>
      <c r="AU228" s="21">
        <v>0.70144700000000004</v>
      </c>
      <c r="AV228">
        <f t="shared" si="44"/>
        <v>16.430493827160493</v>
      </c>
      <c r="AW228">
        <f t="shared" si="45"/>
        <v>11.537640639876543</v>
      </c>
      <c r="AX228" s="9"/>
      <c r="AY228" s="21">
        <v>0.99777199999999999</v>
      </c>
      <c r="AZ228" s="21">
        <v>29.671399999999998</v>
      </c>
      <c r="BA228" s="21">
        <v>-1.31287E-2</v>
      </c>
      <c r="BB228" s="21">
        <v>218</v>
      </c>
      <c r="BC228" s="21">
        <v>0.99639900000000003</v>
      </c>
      <c r="BD228">
        <f t="shared" si="46"/>
        <v>16.208271604938268</v>
      </c>
      <c r="BE228">
        <f t="shared" si="47"/>
        <v>16.172159575802464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7.2268699999999999</v>
      </c>
      <c r="I229" s="21">
        <v>-1.30829E-2</v>
      </c>
      <c r="J229" s="21">
        <v>219</v>
      </c>
      <c r="K229" s="21">
        <v>0.69644200000000001</v>
      </c>
      <c r="L229">
        <f t="shared" si="36"/>
        <v>16.151728395061728</v>
      </c>
      <c r="M229">
        <f t="shared" si="37"/>
        <v>11.260565092098764</v>
      </c>
      <c r="N229" s="9"/>
      <c r="O229" s="21">
        <v>1.00281</v>
      </c>
      <c r="P229" s="21">
        <v>11.046099999999999</v>
      </c>
      <c r="Q229" s="21">
        <v>-1.30341E-2</v>
      </c>
      <c r="R229" s="21">
        <v>219</v>
      </c>
      <c r="S229" s="21">
        <v>1.0018899999999999</v>
      </c>
      <c r="T229">
        <f t="shared" si="38"/>
        <v>16.09148148148148</v>
      </c>
      <c r="U229">
        <f t="shared" si="39"/>
        <v>16.136698544444442</v>
      </c>
      <c r="X229" s="9"/>
      <c r="Y229" s="21">
        <v>0.69717399999999996</v>
      </c>
      <c r="Z229" s="21">
        <v>16.5261</v>
      </c>
      <c r="AA229" s="21">
        <v>-1.33118E-2</v>
      </c>
      <c r="AB229" s="21">
        <v>219</v>
      </c>
      <c r="AC229" s="21">
        <v>0.69656399999999996</v>
      </c>
      <c r="AD229">
        <f t="shared" si="40"/>
        <v>16.434320987654321</v>
      </c>
      <c r="AE229">
        <f t="shared" si="41"/>
        <v>11.457581300246913</v>
      </c>
      <c r="AF229" s="9"/>
      <c r="AG229" s="21">
        <v>1.00281</v>
      </c>
      <c r="AH229" s="21">
        <v>20.345300000000002</v>
      </c>
      <c r="AI229" s="21">
        <v>-1.3119499999999999E-2</v>
      </c>
      <c r="AJ229" s="21">
        <v>219</v>
      </c>
      <c r="AK229" s="21">
        <v>1.00159</v>
      </c>
      <c r="AL229">
        <f t="shared" si="42"/>
        <v>16.19691358024691</v>
      </c>
      <c r="AM229">
        <f t="shared" si="43"/>
        <v>16.242426907407403</v>
      </c>
      <c r="AP229" s="9"/>
      <c r="AQ229" s="21">
        <v>0.69717399999999996</v>
      </c>
      <c r="AR229" s="21">
        <v>25.862300000000001</v>
      </c>
      <c r="AS229" s="21">
        <v>-1.3302599999999999E-2</v>
      </c>
      <c r="AT229" s="21">
        <v>219</v>
      </c>
      <c r="AU229" s="21">
        <v>0.696411</v>
      </c>
      <c r="AV229">
        <f t="shared" si="44"/>
        <v>16.422962962962963</v>
      </c>
      <c r="AW229">
        <f t="shared" si="45"/>
        <v>11.44966278074074</v>
      </c>
      <c r="AX229" s="9"/>
      <c r="AY229" s="21">
        <v>1.00281</v>
      </c>
      <c r="AZ229" s="21">
        <v>29.6815</v>
      </c>
      <c r="BA229" s="21">
        <v>-1.31287E-2</v>
      </c>
      <c r="BB229" s="21">
        <v>219</v>
      </c>
      <c r="BC229" s="21">
        <v>1.0018899999999999</v>
      </c>
      <c r="BD229">
        <f t="shared" si="46"/>
        <v>16.208271604938268</v>
      </c>
      <c r="BE229">
        <f t="shared" si="47"/>
        <v>16.253816848148144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7.2369399999999997</v>
      </c>
      <c r="I230" s="21">
        <v>-1.30676E-2</v>
      </c>
      <c r="J230" s="21">
        <v>220</v>
      </c>
      <c r="K230" s="21">
        <v>0.69143699999999997</v>
      </c>
      <c r="L230">
        <f t="shared" si="36"/>
        <v>16.132839506172839</v>
      </c>
      <c r="M230">
        <f t="shared" si="37"/>
        <v>11.166167402962962</v>
      </c>
      <c r="N230" s="9"/>
      <c r="O230" s="21">
        <v>1.0078400000000001</v>
      </c>
      <c r="P230" s="21">
        <v>11.056100000000001</v>
      </c>
      <c r="Q230" s="21">
        <v>-1.3024900000000001E-2</v>
      </c>
      <c r="R230" s="21">
        <v>220</v>
      </c>
      <c r="S230" s="21">
        <v>1.00708</v>
      </c>
      <c r="T230">
        <f t="shared" si="38"/>
        <v>16.080123456790126</v>
      </c>
      <c r="U230">
        <f t="shared" si="39"/>
        <v>16.20619162469136</v>
      </c>
      <c r="X230" s="9"/>
      <c r="Y230" s="21">
        <v>0.69213899999999995</v>
      </c>
      <c r="Z230" s="21">
        <v>16.536200000000001</v>
      </c>
      <c r="AA230" s="21">
        <v>-1.33057E-2</v>
      </c>
      <c r="AB230" s="21">
        <v>220</v>
      </c>
      <c r="AC230" s="21">
        <v>0.69140599999999997</v>
      </c>
      <c r="AD230">
        <f t="shared" si="40"/>
        <v>16.42679012345679</v>
      </c>
      <c r="AE230">
        <f t="shared" si="41"/>
        <v>11.369622089259259</v>
      </c>
      <c r="AF230" s="9"/>
      <c r="AG230" s="21">
        <v>1.0078400000000001</v>
      </c>
      <c r="AH230" s="21">
        <v>20.3553</v>
      </c>
      <c r="AI230" s="21">
        <v>-1.30981E-2</v>
      </c>
      <c r="AJ230" s="21">
        <v>220</v>
      </c>
      <c r="AK230" s="21">
        <v>1.0067699999999999</v>
      </c>
      <c r="AL230">
        <f t="shared" si="42"/>
        <v>16.170493827160495</v>
      </c>
      <c r="AM230">
        <f t="shared" si="43"/>
        <v>16.297270498765435</v>
      </c>
      <c r="AP230" s="9"/>
      <c r="AQ230" s="21">
        <v>0.69213899999999995</v>
      </c>
      <c r="AR230" s="21">
        <v>25.872399999999999</v>
      </c>
      <c r="AS230" s="21">
        <v>-1.3302599999999999E-2</v>
      </c>
      <c r="AT230" s="21">
        <v>220</v>
      </c>
      <c r="AU230" s="21">
        <v>0.69137599999999999</v>
      </c>
      <c r="AV230">
        <f t="shared" si="44"/>
        <v>16.422962962962963</v>
      </c>
      <c r="AW230">
        <f t="shared" si="45"/>
        <v>11.366973162222221</v>
      </c>
      <c r="AX230" s="9"/>
      <c r="AY230" s="21">
        <v>1.0078400000000001</v>
      </c>
      <c r="AZ230" s="21">
        <v>29.691600000000001</v>
      </c>
      <c r="BA230" s="21">
        <v>-1.31226E-2</v>
      </c>
      <c r="BB230" s="21">
        <v>220</v>
      </c>
      <c r="BC230" s="21">
        <v>1.0067699999999999</v>
      </c>
      <c r="BD230">
        <f t="shared" si="46"/>
        <v>16.200740740740741</v>
      </c>
      <c r="BE230">
        <f t="shared" si="47"/>
        <v>16.32775454814815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7.2470100000000004</v>
      </c>
      <c r="I231" s="21">
        <v>-1.30676E-2</v>
      </c>
      <c r="J231" s="21">
        <v>221</v>
      </c>
      <c r="K231" s="21">
        <v>0.68640100000000004</v>
      </c>
      <c r="L231">
        <f t="shared" si="36"/>
        <v>16.132839506172839</v>
      </c>
      <c r="M231">
        <f t="shared" si="37"/>
        <v>11.084922423209877</v>
      </c>
      <c r="N231" s="9"/>
      <c r="O231" s="21">
        <v>1.01288</v>
      </c>
      <c r="P231" s="21">
        <v>11.0662</v>
      </c>
      <c r="Q231" s="21">
        <v>-1.30066E-2</v>
      </c>
      <c r="R231" s="21">
        <v>221</v>
      </c>
      <c r="S231" s="21">
        <v>1.01166</v>
      </c>
      <c r="T231">
        <f t="shared" si="38"/>
        <v>16.057530864197531</v>
      </c>
      <c r="U231">
        <f t="shared" si="39"/>
        <v>16.264351861728397</v>
      </c>
      <c r="X231" s="9"/>
      <c r="Y231" s="21">
        <v>0.68710300000000002</v>
      </c>
      <c r="Z231" s="21">
        <v>16.546199999999999</v>
      </c>
      <c r="AA231" s="21">
        <v>-1.32996E-2</v>
      </c>
      <c r="AB231" s="21">
        <v>221</v>
      </c>
      <c r="AC231" s="21">
        <v>0.68637099999999995</v>
      </c>
      <c r="AD231">
        <f t="shared" si="40"/>
        <v>16.41925925925926</v>
      </c>
      <c r="AE231">
        <f t="shared" si="41"/>
        <v>11.281722294814815</v>
      </c>
      <c r="AF231" s="9"/>
      <c r="AG231" s="21">
        <v>1.01288</v>
      </c>
      <c r="AH231" s="21">
        <v>20.365400000000001</v>
      </c>
      <c r="AI231" s="21">
        <v>-1.30829E-2</v>
      </c>
      <c r="AJ231" s="21">
        <v>221</v>
      </c>
      <c r="AK231" s="21">
        <v>1.01257</v>
      </c>
      <c r="AL231">
        <f t="shared" si="42"/>
        <v>16.151728395061728</v>
      </c>
      <c r="AM231">
        <f t="shared" si="43"/>
        <v>16.359762656790124</v>
      </c>
      <c r="AP231" s="9"/>
      <c r="AQ231" s="21">
        <v>0.68710300000000002</v>
      </c>
      <c r="AR231" s="21">
        <v>25.8825</v>
      </c>
      <c r="AS231" s="21">
        <v>-1.3302599999999999E-2</v>
      </c>
      <c r="AT231" s="21">
        <v>221</v>
      </c>
      <c r="AU231" s="21">
        <v>0.68640100000000004</v>
      </c>
      <c r="AV231">
        <f t="shared" si="44"/>
        <v>16.422962962962963</v>
      </c>
      <c r="AW231">
        <f t="shared" si="45"/>
        <v>11.284267120740742</v>
      </c>
      <c r="AX231" s="9"/>
      <c r="AY231" s="21">
        <v>1.01288</v>
      </c>
      <c r="AZ231" s="21">
        <v>29.701599999999999</v>
      </c>
      <c r="BA231" s="21">
        <v>-1.31042E-2</v>
      </c>
      <c r="BB231" s="21">
        <v>221</v>
      </c>
      <c r="BC231" s="21">
        <v>1.01196</v>
      </c>
      <c r="BD231">
        <f t="shared" si="46"/>
        <v>16.178024691358022</v>
      </c>
      <c r="BE231">
        <f t="shared" si="47"/>
        <v>16.386397649382715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7.2570800000000002</v>
      </c>
      <c r="I232" s="21">
        <v>-1.3073700000000001E-2</v>
      </c>
      <c r="J232" s="21">
        <v>222</v>
      </c>
      <c r="K232" s="21">
        <v>0.68136600000000003</v>
      </c>
      <c r="L232">
        <f t="shared" si="36"/>
        <v>16.14037037037037</v>
      </c>
      <c r="M232">
        <f t="shared" si="37"/>
        <v>11.008830137777778</v>
      </c>
      <c r="N232" s="9"/>
      <c r="O232" s="21">
        <v>1.0179100000000001</v>
      </c>
      <c r="P232" s="21">
        <v>11.0763</v>
      </c>
      <c r="Q232" s="21">
        <v>-1.3003499999999999E-2</v>
      </c>
      <c r="R232" s="21">
        <v>222</v>
      </c>
      <c r="S232" s="21">
        <v>1.01715</v>
      </c>
      <c r="T232">
        <f t="shared" si="38"/>
        <v>16.0537037037037</v>
      </c>
      <c r="U232">
        <f t="shared" si="39"/>
        <v>16.341225537037037</v>
      </c>
      <c r="X232" s="9"/>
      <c r="Y232" s="21">
        <v>0.68206800000000001</v>
      </c>
      <c r="Z232" s="21">
        <v>16.5563</v>
      </c>
      <c r="AA232" s="21">
        <v>-1.3296499999999999E-2</v>
      </c>
      <c r="AB232" s="21">
        <v>222</v>
      </c>
      <c r="AC232" s="21">
        <v>0.68133500000000002</v>
      </c>
      <c r="AD232">
        <f t="shared" si="40"/>
        <v>16.415432098765429</v>
      </c>
      <c r="AE232">
        <f t="shared" si="41"/>
        <v>11.196440940740738</v>
      </c>
      <c r="AF232" s="9"/>
      <c r="AG232" s="21">
        <v>1.0179100000000001</v>
      </c>
      <c r="AH232" s="21">
        <v>20.375499999999999</v>
      </c>
      <c r="AI232" s="21">
        <v>-1.3070699999999999E-2</v>
      </c>
      <c r="AJ232" s="21">
        <v>222</v>
      </c>
      <c r="AK232" s="21">
        <v>1.01685</v>
      </c>
      <c r="AL232">
        <f t="shared" si="42"/>
        <v>16.136666666666663</v>
      </c>
      <c r="AM232">
        <f t="shared" si="43"/>
        <v>16.425674366666666</v>
      </c>
      <c r="AP232" s="9"/>
      <c r="AQ232" s="21">
        <v>0.68206800000000001</v>
      </c>
      <c r="AR232" s="21">
        <v>25.892499999999998</v>
      </c>
      <c r="AS232" s="21">
        <v>-1.33057E-2</v>
      </c>
      <c r="AT232" s="21">
        <v>222</v>
      </c>
      <c r="AU232" s="21">
        <v>0.68136600000000003</v>
      </c>
      <c r="AV232">
        <f t="shared" si="44"/>
        <v>16.42679012345679</v>
      </c>
      <c r="AW232">
        <f t="shared" si="45"/>
        <v>11.204187885925926</v>
      </c>
      <c r="AX232" s="9"/>
      <c r="AY232" s="21">
        <v>1.0179100000000001</v>
      </c>
      <c r="AZ232" s="21">
        <v>29.7117</v>
      </c>
      <c r="BA232" s="21">
        <v>-1.30981E-2</v>
      </c>
      <c r="BB232" s="21">
        <v>222</v>
      </c>
      <c r="BC232" s="21">
        <v>1.01654</v>
      </c>
      <c r="BD232">
        <f t="shared" si="46"/>
        <v>16.170493827160495</v>
      </c>
      <c r="BE232">
        <f t="shared" si="47"/>
        <v>16.460107371604941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7.26715</v>
      </c>
      <c r="I233" s="21">
        <v>-1.30615E-2</v>
      </c>
      <c r="J233" s="21">
        <v>223</v>
      </c>
      <c r="K233" s="21">
        <v>0.67645299999999997</v>
      </c>
      <c r="L233">
        <f t="shared" si="36"/>
        <v>16.125308641975309</v>
      </c>
      <c r="M233">
        <f t="shared" si="37"/>
        <v>10.917349960493826</v>
      </c>
      <c r="N233" s="9"/>
      <c r="O233" s="21">
        <v>1.02295</v>
      </c>
      <c r="P233" s="21">
        <v>11.0863</v>
      </c>
      <c r="Q233" s="21">
        <v>-1.2982199999999999E-2</v>
      </c>
      <c r="R233" s="21">
        <v>223</v>
      </c>
      <c r="S233" s="21">
        <v>1.02203</v>
      </c>
      <c r="T233">
        <f t="shared" si="38"/>
        <v>16.027407407407406</v>
      </c>
      <c r="U233">
        <f t="shared" si="39"/>
        <v>16.395236407407406</v>
      </c>
      <c r="X233" s="9"/>
      <c r="Y233" s="21">
        <v>0.67703199999999997</v>
      </c>
      <c r="Z233" s="21">
        <v>16.566400000000002</v>
      </c>
      <c r="AA233" s="21">
        <v>-1.32996E-2</v>
      </c>
      <c r="AB233" s="21">
        <v>223</v>
      </c>
      <c r="AC233" s="21">
        <v>0.67633100000000002</v>
      </c>
      <c r="AD233">
        <f t="shared" si="40"/>
        <v>16.41925925925926</v>
      </c>
      <c r="AE233">
        <f t="shared" si="41"/>
        <v>11.116363934814814</v>
      </c>
      <c r="AF233" s="9"/>
      <c r="AG233" s="21">
        <v>1.02295</v>
      </c>
      <c r="AH233" s="21">
        <v>20.3856</v>
      </c>
      <c r="AI233" s="21">
        <v>-1.3064600000000001E-2</v>
      </c>
      <c r="AJ233" s="21">
        <v>223</v>
      </c>
      <c r="AK233" s="21">
        <v>1.02173</v>
      </c>
      <c r="AL233">
        <f t="shared" si="42"/>
        <v>16.129135802469136</v>
      </c>
      <c r="AM233">
        <f t="shared" si="43"/>
        <v>16.499299469135803</v>
      </c>
      <c r="AP233" s="9"/>
      <c r="AQ233" s="21">
        <v>0.67703199999999997</v>
      </c>
      <c r="AR233" s="21">
        <v>25.9026</v>
      </c>
      <c r="AS233" s="21">
        <v>-1.33057E-2</v>
      </c>
      <c r="AT233" s="21">
        <v>223</v>
      </c>
      <c r="AU233" s="21">
        <v>0.67639199999999999</v>
      </c>
      <c r="AV233">
        <f t="shared" si="44"/>
        <v>16.42679012345679</v>
      </c>
      <c r="AW233">
        <f t="shared" si="45"/>
        <v>11.121462570864198</v>
      </c>
      <c r="AX233" s="9"/>
      <c r="AY233" s="21">
        <v>1.02295</v>
      </c>
      <c r="AZ233" s="21">
        <v>29.721800000000002</v>
      </c>
      <c r="BA233" s="21">
        <v>-1.3085899999999999E-2</v>
      </c>
      <c r="BB233" s="21">
        <v>223</v>
      </c>
      <c r="BC233" s="21">
        <v>1.02173</v>
      </c>
      <c r="BD233">
        <f t="shared" si="46"/>
        <v>16.155432098765431</v>
      </c>
      <c r="BE233">
        <f t="shared" si="47"/>
        <v>16.526199265432098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7.2772199999999998</v>
      </c>
      <c r="I234" s="21">
        <v>-1.30615E-2</v>
      </c>
      <c r="J234" s="21">
        <v>224</v>
      </c>
      <c r="K234" s="21">
        <v>0.67129499999999998</v>
      </c>
      <c r="L234">
        <f t="shared" si="36"/>
        <v>16.125308641975309</v>
      </c>
      <c r="M234">
        <f t="shared" si="37"/>
        <v>10.836159031481481</v>
      </c>
      <c r="N234" s="9"/>
      <c r="O234" s="21">
        <v>1.0279799999999999</v>
      </c>
      <c r="P234" s="21">
        <v>11.096399999999999</v>
      </c>
      <c r="Q234" s="21">
        <v>-1.29669E-2</v>
      </c>
      <c r="R234" s="21">
        <v>224</v>
      </c>
      <c r="S234" s="21">
        <v>1.0269200000000001</v>
      </c>
      <c r="T234">
        <f t="shared" si="38"/>
        <v>16.008518518518514</v>
      </c>
      <c r="U234">
        <f t="shared" si="39"/>
        <v>16.45643686666666</v>
      </c>
      <c r="X234" s="9"/>
      <c r="Y234" s="21">
        <v>0.67199699999999996</v>
      </c>
      <c r="Z234" s="21">
        <v>16.5764</v>
      </c>
      <c r="AA234" s="21">
        <v>-1.33057E-2</v>
      </c>
      <c r="AB234" s="21">
        <v>224</v>
      </c>
      <c r="AC234" s="21">
        <v>0.67132599999999998</v>
      </c>
      <c r="AD234">
        <f t="shared" si="40"/>
        <v>16.42679012345679</v>
      </c>
      <c r="AE234">
        <f t="shared" si="41"/>
        <v>11.038753682592592</v>
      </c>
      <c r="AF234" s="9"/>
      <c r="AG234" s="21">
        <v>1.0279799999999999</v>
      </c>
      <c r="AH234" s="21">
        <v>20.395600000000002</v>
      </c>
      <c r="AI234" s="21">
        <v>-1.3070699999999999E-2</v>
      </c>
      <c r="AJ234" s="21">
        <v>224</v>
      </c>
      <c r="AK234" s="21">
        <v>1.0269200000000001</v>
      </c>
      <c r="AL234">
        <f t="shared" si="42"/>
        <v>16.136666666666663</v>
      </c>
      <c r="AM234">
        <f t="shared" si="43"/>
        <v>16.588170599999994</v>
      </c>
      <c r="AP234" s="9"/>
      <c r="AQ234" s="21">
        <v>0.67199699999999996</v>
      </c>
      <c r="AR234" s="21">
        <v>25.912700000000001</v>
      </c>
      <c r="AS234" s="21">
        <v>-1.3317900000000001E-2</v>
      </c>
      <c r="AT234" s="21">
        <v>224</v>
      </c>
      <c r="AU234" s="21">
        <v>0.67129499999999998</v>
      </c>
      <c r="AV234">
        <f t="shared" si="44"/>
        <v>16.441851851851851</v>
      </c>
      <c r="AW234">
        <f t="shared" si="45"/>
        <v>11.048875118888887</v>
      </c>
      <c r="AX234" s="9"/>
      <c r="AY234" s="21">
        <v>1.0279799999999999</v>
      </c>
      <c r="AZ234" s="21">
        <v>29.7319</v>
      </c>
      <c r="BA234" s="21">
        <v>-1.30615E-2</v>
      </c>
      <c r="BB234" s="21">
        <v>224</v>
      </c>
      <c r="BC234" s="21">
        <v>1.02661</v>
      </c>
      <c r="BD234">
        <f t="shared" si="46"/>
        <v>16.125308641975309</v>
      </c>
      <c r="BE234">
        <f t="shared" si="47"/>
        <v>16.576494777777775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7.2873000000000001</v>
      </c>
      <c r="I235" s="21">
        <v>-1.30676E-2</v>
      </c>
      <c r="J235" s="21">
        <v>225</v>
      </c>
      <c r="K235" s="21">
        <v>0.66635100000000003</v>
      </c>
      <c r="L235">
        <f t="shared" si="36"/>
        <v>16.132839506172839</v>
      </c>
      <c r="M235">
        <f t="shared" si="37"/>
        <v>10.75999090271605</v>
      </c>
      <c r="N235" s="9"/>
      <c r="O235" s="21">
        <v>1.03302</v>
      </c>
      <c r="P235" s="21">
        <v>11.1065</v>
      </c>
      <c r="Q235" s="21">
        <v>-1.2970000000000001E-2</v>
      </c>
      <c r="R235" s="21">
        <v>225</v>
      </c>
      <c r="S235" s="21">
        <v>1.0318000000000001</v>
      </c>
      <c r="T235">
        <f t="shared" si="38"/>
        <v>16.012345679012348</v>
      </c>
      <c r="U235">
        <f t="shared" si="39"/>
        <v>16.541073333333337</v>
      </c>
      <c r="X235" s="9"/>
      <c r="Y235" s="21">
        <v>0.66696200000000005</v>
      </c>
      <c r="Z235" s="21">
        <v>16.586500000000001</v>
      </c>
      <c r="AA235" s="21">
        <v>-1.33118E-2</v>
      </c>
      <c r="AB235" s="21">
        <v>225</v>
      </c>
      <c r="AC235" s="21">
        <v>0.66632100000000005</v>
      </c>
      <c r="AD235">
        <f t="shared" si="40"/>
        <v>16.434320987654321</v>
      </c>
      <c r="AE235">
        <f t="shared" si="41"/>
        <v>10.961067594567902</v>
      </c>
      <c r="AF235" s="9"/>
      <c r="AG235" s="21">
        <v>1.03302</v>
      </c>
      <c r="AH235" s="21">
        <v>20.4057</v>
      </c>
      <c r="AI235" s="21">
        <v>-1.3070699999999999E-2</v>
      </c>
      <c r="AJ235" s="21">
        <v>225</v>
      </c>
      <c r="AK235" s="21">
        <v>1.0321</v>
      </c>
      <c r="AL235">
        <f t="shared" si="42"/>
        <v>16.136666666666663</v>
      </c>
      <c r="AM235">
        <f t="shared" si="43"/>
        <v>16.669499399999996</v>
      </c>
      <c r="AP235" s="9"/>
      <c r="AQ235" s="21">
        <v>0.66696200000000005</v>
      </c>
      <c r="AR235" s="21">
        <v>25.922699999999999</v>
      </c>
      <c r="AS235" s="21">
        <v>-1.3327E-2</v>
      </c>
      <c r="AT235" s="21">
        <v>225</v>
      </c>
      <c r="AU235" s="21">
        <v>0.66632100000000005</v>
      </c>
      <c r="AV235">
        <f t="shared" si="44"/>
        <v>16.453086419753085</v>
      </c>
      <c r="AW235">
        <f t="shared" si="45"/>
        <v>10.973583424691357</v>
      </c>
      <c r="AX235" s="9"/>
      <c r="AY235" s="21">
        <v>1.03302</v>
      </c>
      <c r="AZ235" s="21">
        <v>29.741900000000001</v>
      </c>
      <c r="BA235" s="21">
        <v>-1.30463E-2</v>
      </c>
      <c r="BB235" s="21">
        <v>225</v>
      </c>
      <c r="BC235" s="21">
        <v>1.0321</v>
      </c>
      <c r="BD235">
        <f t="shared" si="46"/>
        <v>16.106543209876545</v>
      </c>
      <c r="BE235">
        <f t="shared" si="47"/>
        <v>16.63838126666667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7.2973699999999999</v>
      </c>
      <c r="I236" s="21">
        <v>-1.30829E-2</v>
      </c>
      <c r="J236" s="21">
        <v>226</v>
      </c>
      <c r="K236" s="21">
        <v>0.66119399999999995</v>
      </c>
      <c r="L236">
        <f t="shared" si="36"/>
        <v>16.151728395061728</v>
      </c>
      <c r="M236">
        <f t="shared" si="37"/>
        <v>10.69124896962963</v>
      </c>
      <c r="N236" s="9"/>
      <c r="O236" s="21">
        <v>1.03806</v>
      </c>
      <c r="P236" s="21">
        <v>11.1166</v>
      </c>
      <c r="Q236" s="21">
        <v>-1.2973E-2</v>
      </c>
      <c r="R236" s="21">
        <v>226</v>
      </c>
      <c r="S236" s="21">
        <v>1.03668</v>
      </c>
      <c r="T236">
        <f t="shared" si="38"/>
        <v>16.016049382716048</v>
      </c>
      <c r="U236">
        <f t="shared" si="39"/>
        <v>16.625620222222221</v>
      </c>
      <c r="X236" s="9"/>
      <c r="Y236" s="21">
        <v>0.66192600000000001</v>
      </c>
      <c r="Z236" s="21">
        <v>16.596599999999999</v>
      </c>
      <c r="AA236" s="21">
        <v>-1.33148E-2</v>
      </c>
      <c r="AB236" s="21">
        <v>226</v>
      </c>
      <c r="AC236" s="21">
        <v>0.66122400000000003</v>
      </c>
      <c r="AD236">
        <f t="shared" si="40"/>
        <v>16.438024691358024</v>
      </c>
      <c r="AE236">
        <f t="shared" si="41"/>
        <v>10.880755931851851</v>
      </c>
      <c r="AF236" s="9"/>
      <c r="AG236" s="21">
        <v>1.03806</v>
      </c>
      <c r="AH236" s="21">
        <v>20.415800000000001</v>
      </c>
      <c r="AI236" s="21">
        <v>-1.3070699999999999E-2</v>
      </c>
      <c r="AJ236" s="21">
        <v>226</v>
      </c>
      <c r="AK236" s="21">
        <v>1.03729</v>
      </c>
      <c r="AL236">
        <f t="shared" si="42"/>
        <v>16.136666666666663</v>
      </c>
      <c r="AM236">
        <f t="shared" si="43"/>
        <v>16.750828199999997</v>
      </c>
      <c r="AP236" s="9"/>
      <c r="AQ236" s="21">
        <v>0.66192600000000001</v>
      </c>
      <c r="AR236" s="21">
        <v>25.9328</v>
      </c>
      <c r="AS236" s="21">
        <v>-1.3333100000000001E-2</v>
      </c>
      <c r="AT236" s="21">
        <v>226</v>
      </c>
      <c r="AU236" s="21">
        <v>0.66125500000000004</v>
      </c>
      <c r="AV236">
        <f t="shared" si="44"/>
        <v>16.460617283950615</v>
      </c>
      <c r="AW236">
        <f t="shared" si="45"/>
        <v>10.895710556296295</v>
      </c>
      <c r="AX236" s="9"/>
      <c r="AY236" s="21">
        <v>1.03806</v>
      </c>
      <c r="AZ236" s="21">
        <v>29.751999999999999</v>
      </c>
      <c r="BA236" s="21">
        <v>-1.30341E-2</v>
      </c>
      <c r="BB236" s="21">
        <v>226</v>
      </c>
      <c r="BC236" s="21">
        <v>1.03729</v>
      </c>
      <c r="BD236">
        <f t="shared" si="46"/>
        <v>16.09148148148148</v>
      </c>
      <c r="BE236">
        <f t="shared" si="47"/>
        <v>16.703923266666663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7.3074399999999997</v>
      </c>
      <c r="I237" s="21">
        <v>-1.3110399999999999E-2</v>
      </c>
      <c r="J237" s="21">
        <v>227</v>
      </c>
      <c r="K237" s="21">
        <v>0.65625</v>
      </c>
      <c r="L237">
        <f t="shared" si="36"/>
        <v>16.185679012345677</v>
      </c>
      <c r="M237">
        <f t="shared" si="37"/>
        <v>10.632226872098764</v>
      </c>
      <c r="N237" s="9"/>
      <c r="O237" s="21">
        <v>1.0430900000000001</v>
      </c>
      <c r="P237" s="21">
        <v>11.1266</v>
      </c>
      <c r="Q237" s="21">
        <v>-1.2976100000000001E-2</v>
      </c>
      <c r="R237" s="21">
        <v>227</v>
      </c>
      <c r="S237" s="21">
        <v>1.0421800000000001</v>
      </c>
      <c r="T237">
        <f t="shared" si="38"/>
        <v>16.019876543209875</v>
      </c>
      <c r="U237">
        <f t="shared" si="39"/>
        <v>16.71017302345679</v>
      </c>
      <c r="X237" s="9"/>
      <c r="Y237" s="21">
        <v>0.656891</v>
      </c>
      <c r="Z237" s="21">
        <v>16.6067</v>
      </c>
      <c r="AA237" s="21">
        <v>-1.3324000000000001E-2</v>
      </c>
      <c r="AB237" s="21">
        <v>227</v>
      </c>
      <c r="AC237" s="21">
        <v>0.65618900000000002</v>
      </c>
      <c r="AD237">
        <f t="shared" si="40"/>
        <v>16.449382716049382</v>
      </c>
      <c r="AE237">
        <f t="shared" si="41"/>
        <v>10.805451461728394</v>
      </c>
      <c r="AF237" s="9"/>
      <c r="AG237" s="21">
        <v>1.0430900000000001</v>
      </c>
      <c r="AH237" s="21">
        <v>20.425799999999999</v>
      </c>
      <c r="AI237" s="21">
        <v>-1.30615E-2</v>
      </c>
      <c r="AJ237" s="21">
        <v>227</v>
      </c>
      <c r="AK237" s="21">
        <v>1.0424800000000001</v>
      </c>
      <c r="AL237">
        <f t="shared" si="42"/>
        <v>16.125308641975309</v>
      </c>
      <c r="AM237">
        <f t="shared" si="43"/>
        <v>16.820148191358026</v>
      </c>
      <c r="AP237" s="9"/>
      <c r="AQ237" s="21">
        <v>0.656891</v>
      </c>
      <c r="AR237" s="21">
        <v>25.942900000000002</v>
      </c>
      <c r="AS237" s="21">
        <v>-1.3324000000000001E-2</v>
      </c>
      <c r="AT237" s="21">
        <v>227</v>
      </c>
      <c r="AU237" s="21">
        <v>0.65625</v>
      </c>
      <c r="AV237">
        <f t="shared" si="44"/>
        <v>16.449382716049382</v>
      </c>
      <c r="AW237">
        <f t="shared" si="45"/>
        <v>10.805451461728394</v>
      </c>
      <c r="AX237" s="9"/>
      <c r="AY237" s="21">
        <v>1.0430900000000001</v>
      </c>
      <c r="AZ237" s="21">
        <v>29.7621</v>
      </c>
      <c r="BA237" s="21">
        <v>-1.3030999999999999E-2</v>
      </c>
      <c r="BB237" s="21">
        <v>227</v>
      </c>
      <c r="BC237" s="21">
        <v>1.0418700000000001</v>
      </c>
      <c r="BD237">
        <f t="shared" si="46"/>
        <v>16.087654320987653</v>
      </c>
      <c r="BE237">
        <f t="shared" si="47"/>
        <v>16.780871345679014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7.3175100000000004</v>
      </c>
      <c r="I238" s="21">
        <v>-1.3113400000000001E-2</v>
      </c>
      <c r="J238" s="21">
        <v>228</v>
      </c>
      <c r="K238" s="21">
        <v>0.65115400000000001</v>
      </c>
      <c r="L238">
        <f t="shared" si="36"/>
        <v>16.18938271604938</v>
      </c>
      <c r="M238">
        <f t="shared" si="37"/>
        <v>10.553130070370369</v>
      </c>
      <c r="N238" s="9"/>
      <c r="O238" s="21">
        <v>1.04813</v>
      </c>
      <c r="P238" s="21">
        <v>11.136699999999999</v>
      </c>
      <c r="Q238" s="21">
        <v>-1.2982199999999999E-2</v>
      </c>
      <c r="R238" s="21">
        <v>228</v>
      </c>
      <c r="S238" s="21">
        <v>1.0470600000000001</v>
      </c>
      <c r="T238">
        <f t="shared" si="38"/>
        <v>16.027407407407406</v>
      </c>
      <c r="U238">
        <f t="shared" si="39"/>
        <v>16.798806525925926</v>
      </c>
      <c r="X238" s="9"/>
      <c r="Y238" s="21">
        <v>0.65185499999999996</v>
      </c>
      <c r="Z238" s="21">
        <v>16.616700000000002</v>
      </c>
      <c r="AA238" s="21">
        <v>-1.3330099999999999E-2</v>
      </c>
      <c r="AB238" s="21">
        <v>228</v>
      </c>
      <c r="AC238" s="21">
        <v>0.65112300000000001</v>
      </c>
      <c r="AD238">
        <f t="shared" si="40"/>
        <v>16.456913580246912</v>
      </c>
      <c r="AE238">
        <f t="shared" si="41"/>
        <v>10.727521401851851</v>
      </c>
      <c r="AF238" s="9"/>
      <c r="AG238" s="21">
        <v>1.04813</v>
      </c>
      <c r="AH238" s="21">
        <v>20.4359</v>
      </c>
      <c r="AI238" s="21">
        <v>-1.30524E-2</v>
      </c>
      <c r="AJ238" s="21">
        <v>228</v>
      </c>
      <c r="AK238" s="21">
        <v>1.0473600000000001</v>
      </c>
      <c r="AL238">
        <f t="shared" si="42"/>
        <v>16.114074074074072</v>
      </c>
      <c r="AM238">
        <f t="shared" si="43"/>
        <v>16.889644459259259</v>
      </c>
      <c r="AP238" s="9"/>
      <c r="AQ238" s="21">
        <v>0.65185499999999996</v>
      </c>
      <c r="AR238" s="21">
        <v>25.952999999999999</v>
      </c>
      <c r="AS238" s="21">
        <v>-1.3324000000000001E-2</v>
      </c>
      <c r="AT238" s="21">
        <v>228</v>
      </c>
      <c r="AU238" s="21">
        <v>0.65118399999999999</v>
      </c>
      <c r="AV238">
        <f t="shared" si="44"/>
        <v>16.449382716049382</v>
      </c>
      <c r="AW238">
        <f t="shared" si="45"/>
        <v>10.722612370370369</v>
      </c>
      <c r="AX238" s="9"/>
      <c r="AY238" s="21">
        <v>1.04813</v>
      </c>
      <c r="AZ238" s="21">
        <v>29.772099999999998</v>
      </c>
      <c r="BA238" s="21">
        <v>-1.30341E-2</v>
      </c>
      <c r="BB238" s="21">
        <v>228</v>
      </c>
      <c r="BC238" s="21">
        <v>1.0470600000000001</v>
      </c>
      <c r="BD238">
        <f t="shared" si="46"/>
        <v>16.09148148148148</v>
      </c>
      <c r="BE238">
        <f t="shared" si="47"/>
        <v>16.865964485185184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7.3275800000000002</v>
      </c>
      <c r="I239" s="21">
        <v>-1.31165E-2</v>
      </c>
      <c r="J239" s="21">
        <v>229</v>
      </c>
      <c r="K239" s="21">
        <v>0.646088</v>
      </c>
      <c r="L239">
        <f t="shared" si="36"/>
        <v>16.193209876543211</v>
      </c>
      <c r="M239">
        <f t="shared" si="37"/>
        <v>10.474092012345679</v>
      </c>
      <c r="N239" s="9"/>
      <c r="O239" s="21">
        <v>1.0531600000000001</v>
      </c>
      <c r="P239" s="21">
        <v>11.146800000000001</v>
      </c>
      <c r="Q239" s="21">
        <v>-1.2970000000000001E-2</v>
      </c>
      <c r="R239" s="21">
        <v>229</v>
      </c>
      <c r="S239" s="21">
        <v>1.0516399999999999</v>
      </c>
      <c r="T239">
        <f t="shared" si="38"/>
        <v>16.012345679012348</v>
      </c>
      <c r="U239">
        <f t="shared" si="39"/>
        <v>16.863561975308645</v>
      </c>
      <c r="X239" s="9"/>
      <c r="Y239" s="21">
        <v>0.64681999999999995</v>
      </c>
      <c r="Z239" s="21">
        <v>16.626799999999999</v>
      </c>
      <c r="AA239" s="21">
        <v>-1.3336199999999999E-2</v>
      </c>
      <c r="AB239" s="21">
        <v>229</v>
      </c>
      <c r="AC239" s="21">
        <v>0.64617899999999995</v>
      </c>
      <c r="AD239">
        <f t="shared" si="40"/>
        <v>16.464444444444442</v>
      </c>
      <c r="AE239">
        <f t="shared" si="41"/>
        <v>10.649531955555554</v>
      </c>
      <c r="AF239" s="9"/>
      <c r="AG239" s="21">
        <v>1.0531600000000001</v>
      </c>
      <c r="AH239" s="21">
        <v>20.446000000000002</v>
      </c>
      <c r="AI239" s="21">
        <v>-1.30432E-2</v>
      </c>
      <c r="AJ239" s="21">
        <v>229</v>
      </c>
      <c r="AK239" s="21">
        <v>1.0519400000000001</v>
      </c>
      <c r="AL239">
        <f t="shared" si="42"/>
        <v>16.102716049382714</v>
      </c>
      <c r="AM239">
        <f t="shared" si="43"/>
        <v>16.9587364345679</v>
      </c>
      <c r="AP239" s="9"/>
      <c r="AQ239" s="21">
        <v>0.64681999999999995</v>
      </c>
      <c r="AR239" s="21">
        <v>25.963000000000001</v>
      </c>
      <c r="AS239" s="21">
        <v>-1.33209E-2</v>
      </c>
      <c r="AT239" s="21">
        <v>229</v>
      </c>
      <c r="AU239" s="21">
        <v>0.64614899999999997</v>
      </c>
      <c r="AV239">
        <f t="shared" si="44"/>
        <v>16.445555555555554</v>
      </c>
      <c r="AW239">
        <f t="shared" si="45"/>
        <v>10.637314244444443</v>
      </c>
      <c r="AX239" s="9"/>
      <c r="AY239" s="21">
        <v>1.0531600000000001</v>
      </c>
      <c r="AZ239" s="21">
        <v>29.7822</v>
      </c>
      <c r="BA239" s="21">
        <v>-1.3024900000000001E-2</v>
      </c>
      <c r="BB239" s="21">
        <v>229</v>
      </c>
      <c r="BC239" s="21">
        <v>1.0522499999999999</v>
      </c>
      <c r="BD239">
        <f t="shared" si="46"/>
        <v>16.080123456790126</v>
      </c>
      <c r="BE239">
        <f t="shared" si="47"/>
        <v>16.93494281975309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7.33765</v>
      </c>
      <c r="I240" s="21">
        <v>-1.3110399999999999E-2</v>
      </c>
      <c r="J240" s="21">
        <v>230</v>
      </c>
      <c r="K240" s="21">
        <v>0.64102199999999998</v>
      </c>
      <c r="L240">
        <f t="shared" si="36"/>
        <v>16.185679012345677</v>
      </c>
      <c r="M240">
        <f t="shared" si="37"/>
        <v>10.387726004938271</v>
      </c>
      <c r="N240" s="9"/>
      <c r="O240" s="21">
        <v>1.0582</v>
      </c>
      <c r="P240" s="21">
        <v>11.1568</v>
      </c>
      <c r="Q240" s="21">
        <v>-1.29517E-2</v>
      </c>
      <c r="R240" s="21">
        <v>230</v>
      </c>
      <c r="S240" s="21">
        <v>1.0568200000000001</v>
      </c>
      <c r="T240">
        <f t="shared" si="38"/>
        <v>15.989753086419752</v>
      </c>
      <c r="U240">
        <f t="shared" si="39"/>
        <v>16.920356716049383</v>
      </c>
      <c r="X240" s="9"/>
      <c r="Y240" s="21">
        <v>0.64178500000000005</v>
      </c>
      <c r="Z240" s="21">
        <v>16.636900000000001</v>
      </c>
      <c r="AA240" s="21">
        <v>-1.3333100000000001E-2</v>
      </c>
      <c r="AB240" s="21">
        <v>230</v>
      </c>
      <c r="AC240" s="21">
        <v>0.64108299999999996</v>
      </c>
      <c r="AD240">
        <f t="shared" si="40"/>
        <v>16.460617283950615</v>
      </c>
      <c r="AE240">
        <f t="shared" si="41"/>
        <v>10.564177263580246</v>
      </c>
      <c r="AF240" s="9"/>
      <c r="AG240" s="21">
        <v>1.0582</v>
      </c>
      <c r="AH240" s="21">
        <v>20.456099999999999</v>
      </c>
      <c r="AI240" s="21">
        <v>-1.3037099999999999E-2</v>
      </c>
      <c r="AJ240" s="21">
        <v>230</v>
      </c>
      <c r="AK240" s="21">
        <v>1.0568200000000001</v>
      </c>
      <c r="AL240">
        <f t="shared" si="42"/>
        <v>16.095185185185183</v>
      </c>
      <c r="AM240">
        <f t="shared" si="43"/>
        <v>17.031924962962961</v>
      </c>
      <c r="AP240" s="9"/>
      <c r="AQ240" s="21">
        <v>0.64178500000000005</v>
      </c>
      <c r="AR240" s="21">
        <v>25.973099999999999</v>
      </c>
      <c r="AS240" s="21">
        <v>-1.3345299999999999E-2</v>
      </c>
      <c r="AT240" s="21">
        <v>230</v>
      </c>
      <c r="AU240" s="21">
        <v>0.64114400000000005</v>
      </c>
      <c r="AV240">
        <f t="shared" si="44"/>
        <v>16.475679012345676</v>
      </c>
      <c r="AW240">
        <f t="shared" si="45"/>
        <v>10.573843654938271</v>
      </c>
      <c r="AX240" s="9"/>
      <c r="AY240" s="21">
        <v>1.0582</v>
      </c>
      <c r="AZ240" s="21">
        <v>29.792300000000001</v>
      </c>
      <c r="BA240" s="21">
        <v>-1.3021899999999999E-2</v>
      </c>
      <c r="BB240" s="21">
        <v>230</v>
      </c>
      <c r="BC240" s="21">
        <v>1.0571299999999999</v>
      </c>
      <c r="BD240">
        <f t="shared" si="46"/>
        <v>16.076419753086416</v>
      </c>
      <c r="BE240">
        <f t="shared" si="47"/>
        <v>17.012067382716047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7.3477199999999998</v>
      </c>
      <c r="I241" s="21">
        <v>-1.3110399999999999E-2</v>
      </c>
      <c r="J241" s="21">
        <v>231</v>
      </c>
      <c r="K241" s="21">
        <v>0.63607800000000003</v>
      </c>
      <c r="L241">
        <f t="shared" si="36"/>
        <v>16.185679012345677</v>
      </c>
      <c r="M241">
        <f t="shared" si="37"/>
        <v>10.306214925432098</v>
      </c>
      <c r="N241" s="9"/>
      <c r="O241" s="21">
        <v>1.0632299999999999</v>
      </c>
      <c r="P241" s="21">
        <v>11.1669</v>
      </c>
      <c r="Q241" s="21">
        <v>-1.29395E-2</v>
      </c>
      <c r="R241" s="21">
        <v>231</v>
      </c>
      <c r="S241" s="21">
        <v>1.0623199999999999</v>
      </c>
      <c r="T241">
        <f t="shared" si="38"/>
        <v>15.974691358024689</v>
      </c>
      <c r="U241">
        <f t="shared" si="39"/>
        <v>16.984771092592588</v>
      </c>
      <c r="X241" s="9"/>
      <c r="Y241" s="21">
        <v>0.63674900000000001</v>
      </c>
      <c r="Z241" s="21">
        <v>16.646899999999999</v>
      </c>
      <c r="AA241" s="21">
        <v>-1.3327E-2</v>
      </c>
      <c r="AB241" s="21">
        <v>231</v>
      </c>
      <c r="AC241" s="21">
        <v>0.63604700000000003</v>
      </c>
      <c r="AD241">
        <f t="shared" si="40"/>
        <v>16.453086419753085</v>
      </c>
      <c r="AE241">
        <f t="shared" si="41"/>
        <v>10.476486324691358</v>
      </c>
      <c r="AF241" s="9"/>
      <c r="AG241" s="21">
        <v>1.0632299999999999</v>
      </c>
      <c r="AH241" s="21">
        <v>20.466100000000001</v>
      </c>
      <c r="AI241" s="21">
        <v>-1.3028E-2</v>
      </c>
      <c r="AJ241" s="21">
        <v>231</v>
      </c>
      <c r="AK241" s="21">
        <v>1.0623199999999999</v>
      </c>
      <c r="AL241">
        <f t="shared" si="42"/>
        <v>16.08395061728395</v>
      </c>
      <c r="AM241">
        <f t="shared" si="43"/>
        <v>17.100938814814814</v>
      </c>
      <c r="AP241" s="9"/>
      <c r="AQ241" s="21">
        <v>0.63674900000000001</v>
      </c>
      <c r="AR241" s="21">
        <v>25.9832</v>
      </c>
      <c r="AS241" s="21">
        <v>-1.33606E-2</v>
      </c>
      <c r="AT241" s="21">
        <v>231</v>
      </c>
      <c r="AU241" s="21">
        <v>0.63604700000000003</v>
      </c>
      <c r="AV241">
        <f t="shared" si="44"/>
        <v>16.494567901234568</v>
      </c>
      <c r="AW241">
        <f t="shared" si="45"/>
        <v>10.50289961654321</v>
      </c>
      <c r="AX241" s="9"/>
      <c r="AY241" s="21">
        <v>1.0632299999999999</v>
      </c>
      <c r="AZ241" s="21">
        <v>29.802399999999999</v>
      </c>
      <c r="BA241" s="21">
        <v>-1.3021899999999999E-2</v>
      </c>
      <c r="BB241" s="21">
        <v>231</v>
      </c>
      <c r="BC241" s="21">
        <v>1.0623199999999999</v>
      </c>
      <c r="BD241">
        <f t="shared" si="46"/>
        <v>16.076419753086416</v>
      </c>
      <c r="BE241">
        <f t="shared" si="47"/>
        <v>17.092931774074067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7.3577899999999996</v>
      </c>
      <c r="I242" s="21">
        <v>-1.31042E-2</v>
      </c>
      <c r="J242" s="21">
        <v>232</v>
      </c>
      <c r="K242" s="21">
        <v>0.63104199999999999</v>
      </c>
      <c r="L242">
        <f t="shared" si="36"/>
        <v>16.178024691358022</v>
      </c>
      <c r="M242">
        <f t="shared" si="37"/>
        <v>10.219884689876542</v>
      </c>
      <c r="N242" s="9"/>
      <c r="O242" s="21">
        <v>1.0682700000000001</v>
      </c>
      <c r="P242" s="21">
        <v>11.177</v>
      </c>
      <c r="Q242" s="21">
        <v>-1.29303E-2</v>
      </c>
      <c r="R242" s="21">
        <v>232</v>
      </c>
      <c r="S242" s="21">
        <v>1.0674999999999999</v>
      </c>
      <c r="T242">
        <f t="shared" si="38"/>
        <v>15.963333333333333</v>
      </c>
      <c r="U242">
        <f t="shared" si="39"/>
        <v>17.0531501</v>
      </c>
      <c r="X242" s="9"/>
      <c r="Y242" s="21">
        <v>0.631714</v>
      </c>
      <c r="Z242" s="21">
        <v>16.657</v>
      </c>
      <c r="AA242" s="21">
        <v>-1.3327E-2</v>
      </c>
      <c r="AB242" s="21">
        <v>232</v>
      </c>
      <c r="AC242" s="21">
        <v>0.63098100000000001</v>
      </c>
      <c r="AD242">
        <f t="shared" si="40"/>
        <v>16.453086419753085</v>
      </c>
      <c r="AE242">
        <f t="shared" si="41"/>
        <v>10.3936450345679</v>
      </c>
      <c r="AF242" s="9"/>
      <c r="AG242" s="21">
        <v>1.0682700000000001</v>
      </c>
      <c r="AH242" s="21">
        <v>20.476199999999999</v>
      </c>
      <c r="AI242" s="21">
        <v>-1.30096E-2</v>
      </c>
      <c r="AJ242" s="21">
        <v>232</v>
      </c>
      <c r="AK242" s="21">
        <v>1.0678099999999999</v>
      </c>
      <c r="AL242">
        <f t="shared" si="42"/>
        <v>16.061234567901234</v>
      </c>
      <c r="AM242">
        <f t="shared" si="43"/>
        <v>17.157735051851851</v>
      </c>
      <c r="AP242" s="9"/>
      <c r="AQ242" s="21">
        <v>0.631714</v>
      </c>
      <c r="AR242" s="21">
        <v>25.993200000000002</v>
      </c>
      <c r="AS242" s="21">
        <v>-1.33636E-2</v>
      </c>
      <c r="AT242" s="21">
        <v>232</v>
      </c>
      <c r="AU242" s="21">
        <v>0.631073</v>
      </c>
      <c r="AV242">
        <f t="shared" si="44"/>
        <v>16.498271604938271</v>
      </c>
      <c r="AW242">
        <f t="shared" si="45"/>
        <v>10.422189148641975</v>
      </c>
      <c r="AX242" s="9"/>
      <c r="AY242" s="21">
        <v>1.0682700000000001</v>
      </c>
      <c r="AZ242" s="21">
        <v>29.8124</v>
      </c>
      <c r="BA242" s="21">
        <v>-1.3018800000000001E-2</v>
      </c>
      <c r="BB242" s="21">
        <v>232</v>
      </c>
      <c r="BC242" s="21">
        <v>1.0674999999999999</v>
      </c>
      <c r="BD242">
        <f t="shared" si="46"/>
        <v>16.072592592592592</v>
      </c>
      <c r="BE242">
        <f t="shared" si="47"/>
        <v>17.169868488888888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7.3678600000000003</v>
      </c>
      <c r="I243" s="21">
        <v>-1.30951E-2</v>
      </c>
      <c r="J243" s="21">
        <v>233</v>
      </c>
      <c r="K243" s="21">
        <v>0.62597700000000001</v>
      </c>
      <c r="L243">
        <f t="shared" si="36"/>
        <v>16.166790123456789</v>
      </c>
      <c r="M243">
        <f t="shared" si="37"/>
        <v>10.131371700987653</v>
      </c>
      <c r="N243" s="9"/>
      <c r="O243" s="21">
        <v>1.0732999999999999</v>
      </c>
      <c r="P243" s="21">
        <v>11.187099999999999</v>
      </c>
      <c r="Q243" s="21">
        <v>-1.29242E-2</v>
      </c>
      <c r="R243" s="21">
        <v>233</v>
      </c>
      <c r="S243" s="21">
        <v>1.0720799999999999</v>
      </c>
      <c r="T243">
        <f t="shared" si="38"/>
        <v>15.955802469135801</v>
      </c>
      <c r="U243">
        <f t="shared" si="39"/>
        <v>17.125362790123454</v>
      </c>
      <c r="X243" s="9"/>
      <c r="Y243" s="21">
        <v>0.62667799999999996</v>
      </c>
      <c r="Z243" s="21">
        <v>16.667100000000001</v>
      </c>
      <c r="AA243" s="21">
        <v>-1.3336199999999999E-2</v>
      </c>
      <c r="AB243" s="21">
        <v>233</v>
      </c>
      <c r="AC243" s="21">
        <v>0.62600699999999998</v>
      </c>
      <c r="AD243">
        <f t="shared" si="40"/>
        <v>16.464444444444442</v>
      </c>
      <c r="AE243">
        <f t="shared" si="41"/>
        <v>10.317905115555554</v>
      </c>
      <c r="AF243" s="9"/>
      <c r="AG243" s="21">
        <v>1.0732999999999999</v>
      </c>
      <c r="AH243" s="21">
        <v>20.4863</v>
      </c>
      <c r="AI243" s="21">
        <v>-1.2991300000000001E-2</v>
      </c>
      <c r="AJ243" s="21">
        <v>233</v>
      </c>
      <c r="AK243" s="21">
        <v>1.07239</v>
      </c>
      <c r="AL243">
        <f t="shared" si="42"/>
        <v>16.038641975308643</v>
      </c>
      <c r="AM243">
        <f t="shared" si="43"/>
        <v>17.214274432098765</v>
      </c>
      <c r="AP243" s="9"/>
      <c r="AQ243" s="21">
        <v>0.62667799999999996</v>
      </c>
      <c r="AR243" s="21">
        <v>26.003299999999999</v>
      </c>
      <c r="AS243" s="21">
        <v>-1.3372800000000001E-2</v>
      </c>
      <c r="AT243" s="21">
        <v>233</v>
      </c>
      <c r="AU243" s="21">
        <v>0.62603799999999998</v>
      </c>
      <c r="AV243">
        <f t="shared" si="44"/>
        <v>16.509629629629632</v>
      </c>
      <c r="AW243">
        <f t="shared" si="45"/>
        <v>10.346221677037038</v>
      </c>
      <c r="AX243" s="9"/>
      <c r="AY243" s="21">
        <v>1.0732999999999999</v>
      </c>
      <c r="AZ243" s="21">
        <v>29.822500000000002</v>
      </c>
      <c r="BA243" s="21">
        <v>-1.3003499999999999E-2</v>
      </c>
      <c r="BB243" s="21">
        <v>233</v>
      </c>
      <c r="BC243" s="21">
        <v>1.0720799999999999</v>
      </c>
      <c r="BD243">
        <f t="shared" si="46"/>
        <v>16.0537037037037</v>
      </c>
      <c r="BE243">
        <f t="shared" si="47"/>
        <v>17.230440185185181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7.3779300000000001</v>
      </c>
      <c r="I244" s="21">
        <v>-1.3085899999999999E-2</v>
      </c>
      <c r="J244" s="21">
        <v>234</v>
      </c>
      <c r="K244" s="21">
        <v>0.62097199999999997</v>
      </c>
      <c r="L244">
        <f t="shared" si="36"/>
        <v>16.155432098765431</v>
      </c>
      <c r="M244">
        <f t="shared" si="37"/>
        <v>10.042911276172838</v>
      </c>
      <c r="N244" s="9"/>
      <c r="O244" s="21">
        <v>1.0783400000000001</v>
      </c>
      <c r="P244" s="21">
        <v>11.197100000000001</v>
      </c>
      <c r="Q244" s="21">
        <v>-1.29181E-2</v>
      </c>
      <c r="R244" s="21">
        <v>234</v>
      </c>
      <c r="S244" s="21">
        <v>1.07697</v>
      </c>
      <c r="T244">
        <f t="shared" si="38"/>
        <v>15.94827160493827</v>
      </c>
      <c r="U244">
        <f t="shared" si="39"/>
        <v>17.197659202469136</v>
      </c>
      <c r="X244" s="9"/>
      <c r="Y244" s="21">
        <v>0.62164299999999995</v>
      </c>
      <c r="Z244" s="21">
        <v>16.677199999999999</v>
      </c>
      <c r="AA244" s="21">
        <v>-1.3339200000000001E-2</v>
      </c>
      <c r="AB244" s="21">
        <v>234</v>
      </c>
      <c r="AC244" s="21">
        <v>0.62087999999999999</v>
      </c>
      <c r="AD244">
        <f t="shared" si="40"/>
        <v>16.468148148148149</v>
      </c>
      <c r="AE244">
        <f t="shared" si="41"/>
        <v>10.237309019259259</v>
      </c>
      <c r="AF244" s="9"/>
      <c r="AG244" s="21">
        <v>1.0783400000000001</v>
      </c>
      <c r="AH244" s="21">
        <v>20.496300000000002</v>
      </c>
      <c r="AI244" s="21">
        <v>-1.2970000000000001E-2</v>
      </c>
      <c r="AJ244" s="21">
        <v>234</v>
      </c>
      <c r="AK244" s="21">
        <v>1.07697</v>
      </c>
      <c r="AL244">
        <f t="shared" si="42"/>
        <v>16.012345679012348</v>
      </c>
      <c r="AM244">
        <f t="shared" si="43"/>
        <v>17.266752839506179</v>
      </c>
      <c r="AP244" s="9"/>
      <c r="AQ244" s="21">
        <v>0.62164299999999995</v>
      </c>
      <c r="AR244" s="21">
        <v>26.013400000000001</v>
      </c>
      <c r="AS244" s="21">
        <v>-1.3372800000000001E-2</v>
      </c>
      <c r="AT244" s="21">
        <v>234</v>
      </c>
      <c r="AU244" s="21">
        <v>0.62091099999999999</v>
      </c>
      <c r="AV244">
        <f t="shared" si="44"/>
        <v>16.509629629629632</v>
      </c>
      <c r="AW244">
        <f t="shared" si="45"/>
        <v>10.263095691851852</v>
      </c>
      <c r="AX244" s="9"/>
      <c r="AY244" s="21">
        <v>1.0783400000000001</v>
      </c>
      <c r="AZ244" s="21">
        <v>29.832599999999999</v>
      </c>
      <c r="BA244" s="21">
        <v>-1.2988299999999999E-2</v>
      </c>
      <c r="BB244" s="21">
        <v>234</v>
      </c>
      <c r="BC244" s="21">
        <v>1.07697</v>
      </c>
      <c r="BD244">
        <f t="shared" si="46"/>
        <v>16.034938271604936</v>
      </c>
      <c r="BE244">
        <f t="shared" si="47"/>
        <v>17.29111533580247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7.3880100000000004</v>
      </c>
      <c r="I245" s="21">
        <v>-1.3089E-2</v>
      </c>
      <c r="J245" s="21">
        <v>235</v>
      </c>
      <c r="K245" s="21">
        <v>0.61596700000000004</v>
      </c>
      <c r="L245">
        <f t="shared" si="36"/>
        <v>16.159259259259258</v>
      </c>
      <c r="M245">
        <f t="shared" si="37"/>
        <v>9.9639285333333341</v>
      </c>
      <c r="N245" s="9"/>
      <c r="O245" s="21">
        <v>1.0833699999999999</v>
      </c>
      <c r="P245" s="21">
        <v>11.2072</v>
      </c>
      <c r="Q245" s="21">
        <v>-1.2902800000000001E-2</v>
      </c>
      <c r="R245" s="21">
        <v>235</v>
      </c>
      <c r="S245" s="21">
        <v>1.08185</v>
      </c>
      <c r="T245">
        <f t="shared" si="38"/>
        <v>15.929382716049382</v>
      </c>
      <c r="U245">
        <f t="shared" si="39"/>
        <v>17.257415353086419</v>
      </c>
      <c r="X245" s="9"/>
      <c r="Y245" s="21">
        <v>0.61660800000000004</v>
      </c>
      <c r="Z245" s="21">
        <v>16.687200000000001</v>
      </c>
      <c r="AA245" s="21">
        <v>-1.3339200000000001E-2</v>
      </c>
      <c r="AB245" s="21">
        <v>235</v>
      </c>
      <c r="AC245" s="21">
        <v>0.61593600000000004</v>
      </c>
      <c r="AD245">
        <f t="shared" si="40"/>
        <v>16.468148148148149</v>
      </c>
      <c r="AE245">
        <f t="shared" si="41"/>
        <v>10.154391893333335</v>
      </c>
      <c r="AF245" s="9"/>
      <c r="AG245" s="21">
        <v>1.0833699999999999</v>
      </c>
      <c r="AH245" s="21">
        <v>20.506399999999999</v>
      </c>
      <c r="AI245" s="21">
        <v>-1.29547E-2</v>
      </c>
      <c r="AJ245" s="21">
        <v>235</v>
      </c>
      <c r="AK245" s="21">
        <v>1.08185</v>
      </c>
      <c r="AL245">
        <f t="shared" si="42"/>
        <v>15.993456790123457</v>
      </c>
      <c r="AM245">
        <f t="shared" si="43"/>
        <v>17.32683128271605</v>
      </c>
      <c r="AP245" s="9"/>
      <c r="AQ245" s="21">
        <v>0.61660800000000004</v>
      </c>
      <c r="AR245" s="21">
        <v>26.023499999999999</v>
      </c>
      <c r="AS245" s="21">
        <v>-1.3378900000000001E-2</v>
      </c>
      <c r="AT245" s="21">
        <v>235</v>
      </c>
      <c r="AU245" s="21">
        <v>0.61596700000000004</v>
      </c>
      <c r="AV245">
        <f t="shared" si="44"/>
        <v>16.517160493827159</v>
      </c>
      <c r="AW245">
        <f t="shared" si="45"/>
        <v>10.184613297777778</v>
      </c>
      <c r="AX245" s="9"/>
      <c r="AY245" s="21">
        <v>1.0833699999999999</v>
      </c>
      <c r="AZ245" s="21">
        <v>29.842600000000001</v>
      </c>
      <c r="BA245" s="21">
        <v>-1.2973E-2</v>
      </c>
      <c r="BB245" s="21">
        <v>235</v>
      </c>
      <c r="BC245" s="21">
        <v>1.0821499999999999</v>
      </c>
      <c r="BD245">
        <f t="shared" si="46"/>
        <v>16.016049382716048</v>
      </c>
      <c r="BE245">
        <f t="shared" si="47"/>
        <v>17.351307419753084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7.3980800000000002</v>
      </c>
      <c r="I246" s="21">
        <v>-1.31012E-2</v>
      </c>
      <c r="J246" s="21">
        <v>236</v>
      </c>
      <c r="K246" s="21">
        <v>0.61084000000000005</v>
      </c>
      <c r="L246">
        <f t="shared" si="36"/>
        <v>16.174320987654323</v>
      </c>
      <c r="M246">
        <f t="shared" si="37"/>
        <v>9.8917618350617289</v>
      </c>
      <c r="N246" s="9"/>
      <c r="O246" s="21">
        <v>1.0884100000000001</v>
      </c>
      <c r="P246" s="21">
        <v>11.2173</v>
      </c>
      <c r="Q246" s="21">
        <v>-1.28906E-2</v>
      </c>
      <c r="R246" s="21">
        <v>236</v>
      </c>
      <c r="S246" s="21">
        <v>1.08734</v>
      </c>
      <c r="T246">
        <f t="shared" si="38"/>
        <v>15.914320987654323</v>
      </c>
      <c r="U246">
        <f t="shared" si="39"/>
        <v>17.321306106172845</v>
      </c>
      <c r="X246" s="9"/>
      <c r="Y246" s="21">
        <v>0.611572</v>
      </c>
      <c r="Z246" s="21">
        <v>16.697299999999998</v>
      </c>
      <c r="AA246" s="21">
        <v>-1.3351399999999999E-2</v>
      </c>
      <c r="AB246" s="21">
        <v>236</v>
      </c>
      <c r="AC246" s="21">
        <v>0.610931</v>
      </c>
      <c r="AD246">
        <f t="shared" si="40"/>
        <v>16.483209876543206</v>
      </c>
      <c r="AE246">
        <f t="shared" si="41"/>
        <v>10.080669630617281</v>
      </c>
      <c r="AF246" s="9"/>
      <c r="AG246" s="21">
        <v>1.0884100000000001</v>
      </c>
      <c r="AH246" s="21">
        <v>20.516500000000001</v>
      </c>
      <c r="AI246" s="21">
        <v>-1.29456E-2</v>
      </c>
      <c r="AJ246" s="21">
        <v>236</v>
      </c>
      <c r="AK246" s="21">
        <v>1.08734</v>
      </c>
      <c r="AL246">
        <f t="shared" si="42"/>
        <v>15.982222222222221</v>
      </c>
      <c r="AM246">
        <f t="shared" si="43"/>
        <v>17.395210488888889</v>
      </c>
      <c r="AP246" s="9"/>
      <c r="AQ246" s="21">
        <v>0.611572</v>
      </c>
      <c r="AR246" s="21">
        <v>26.0335</v>
      </c>
      <c r="AS246" s="21">
        <v>-1.3384999999999999E-2</v>
      </c>
      <c r="AT246" s="21">
        <v>236</v>
      </c>
      <c r="AU246" s="21">
        <v>0.61090100000000003</v>
      </c>
      <c r="AV246">
        <f t="shared" si="44"/>
        <v>16.52469135802469</v>
      </c>
      <c r="AW246">
        <f t="shared" si="45"/>
        <v>10.106038543209875</v>
      </c>
      <c r="AX246" s="9"/>
      <c r="AY246" s="21">
        <v>1.0884100000000001</v>
      </c>
      <c r="AZ246" s="21">
        <v>29.852699999999999</v>
      </c>
      <c r="BA246" s="21">
        <v>-1.29547E-2</v>
      </c>
      <c r="BB246" s="21">
        <v>236</v>
      </c>
      <c r="BC246" s="21">
        <v>1.08765</v>
      </c>
      <c r="BD246">
        <f t="shared" si="46"/>
        <v>15.993456790123457</v>
      </c>
      <c r="BE246">
        <f t="shared" si="47"/>
        <v>17.407438304938275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7.40815</v>
      </c>
      <c r="I247" s="21">
        <v>-1.31042E-2</v>
      </c>
      <c r="J247" s="21">
        <v>237</v>
      </c>
      <c r="K247" s="21">
        <v>0.60589599999999999</v>
      </c>
      <c r="L247">
        <f t="shared" si="36"/>
        <v>16.178024691358022</v>
      </c>
      <c r="M247">
        <f t="shared" si="37"/>
        <v>9.8125705622222199</v>
      </c>
      <c r="N247" s="9"/>
      <c r="O247" s="21">
        <v>1.09344</v>
      </c>
      <c r="P247" s="21">
        <v>11.2273</v>
      </c>
      <c r="Q247" s="21">
        <v>-1.2881500000000001E-2</v>
      </c>
      <c r="R247" s="21">
        <v>237</v>
      </c>
      <c r="S247" s="21">
        <v>1.09222</v>
      </c>
      <c r="T247">
        <f t="shared" si="38"/>
        <v>15.903086419753087</v>
      </c>
      <c r="U247">
        <f t="shared" si="39"/>
        <v>17.389070814814815</v>
      </c>
      <c r="X247" s="9"/>
      <c r="Y247" s="21">
        <v>0.60653699999999999</v>
      </c>
      <c r="Z247" s="21">
        <v>16.7074</v>
      </c>
      <c r="AA247" s="21">
        <v>-1.3369799999999999E-2</v>
      </c>
      <c r="AB247" s="21">
        <v>237</v>
      </c>
      <c r="AC247" s="21">
        <v>0.60586499999999999</v>
      </c>
      <c r="AD247">
        <f t="shared" si="40"/>
        <v>16.505925925925922</v>
      </c>
      <c r="AE247">
        <f t="shared" si="41"/>
        <v>10.01145479333333</v>
      </c>
      <c r="AF247" s="9"/>
      <c r="AG247" s="21">
        <v>1.09344</v>
      </c>
      <c r="AH247" s="21">
        <v>20.526599999999998</v>
      </c>
      <c r="AI247" s="21">
        <v>-1.29211E-2</v>
      </c>
      <c r="AJ247" s="21">
        <v>237</v>
      </c>
      <c r="AK247" s="21">
        <v>1.09222</v>
      </c>
      <c r="AL247">
        <f t="shared" si="42"/>
        <v>15.951975308641973</v>
      </c>
      <c r="AM247">
        <f t="shared" si="43"/>
        <v>17.442527881481478</v>
      </c>
      <c r="AP247" s="9"/>
      <c r="AQ247" s="21">
        <v>0.60653699999999999</v>
      </c>
      <c r="AR247" s="21">
        <v>26.043600000000001</v>
      </c>
      <c r="AS247" s="21">
        <v>-1.34003E-2</v>
      </c>
      <c r="AT247" s="21">
        <v>237</v>
      </c>
      <c r="AU247" s="21">
        <v>0.60577400000000003</v>
      </c>
      <c r="AV247">
        <f t="shared" si="44"/>
        <v>16.543580246913578</v>
      </c>
      <c r="AW247">
        <f t="shared" si="45"/>
        <v>10.03429353222222</v>
      </c>
      <c r="AX247" s="9"/>
      <c r="AY247" s="21">
        <v>1.09344</v>
      </c>
      <c r="AZ247" s="21">
        <v>29.8628</v>
      </c>
      <c r="BA247" s="21">
        <v>-1.29456E-2</v>
      </c>
      <c r="BB247" s="21">
        <v>237</v>
      </c>
      <c r="BC247" s="21">
        <v>1.09222</v>
      </c>
      <c r="BD247">
        <f t="shared" si="46"/>
        <v>15.982222222222221</v>
      </c>
      <c r="BE247">
        <f t="shared" si="47"/>
        <v>17.475601066666666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7.4182199999999998</v>
      </c>
      <c r="I248" s="21">
        <v>-1.3113400000000001E-2</v>
      </c>
      <c r="J248" s="21">
        <v>238</v>
      </c>
      <c r="K248" s="21">
        <v>0.60082999999999998</v>
      </c>
      <c r="L248">
        <f t="shared" si="36"/>
        <v>16.18938271604938</v>
      </c>
      <c r="M248">
        <f t="shared" si="37"/>
        <v>9.7379298930864167</v>
      </c>
      <c r="N248" s="9"/>
      <c r="O248" s="21">
        <v>1.0984799999999999</v>
      </c>
      <c r="P248" s="21">
        <v>11.237399999999999</v>
      </c>
      <c r="Q248" s="21">
        <v>-1.28723E-2</v>
      </c>
      <c r="R248" s="21">
        <v>238</v>
      </c>
      <c r="S248" s="21">
        <v>1.09772</v>
      </c>
      <c r="T248">
        <f t="shared" si="38"/>
        <v>15.891728395061728</v>
      </c>
      <c r="U248">
        <f t="shared" si="39"/>
        <v>17.456745807407405</v>
      </c>
      <c r="X248" s="9"/>
      <c r="Y248" s="21">
        <v>0.60150099999999995</v>
      </c>
      <c r="Z248" s="21">
        <v>16.717400000000001</v>
      </c>
      <c r="AA248" s="21">
        <v>-1.33942E-2</v>
      </c>
      <c r="AB248" s="21">
        <v>238</v>
      </c>
      <c r="AC248" s="21">
        <v>0.60086099999999998</v>
      </c>
      <c r="AD248">
        <f t="shared" si="40"/>
        <v>16.536049382716048</v>
      </c>
      <c r="AE248">
        <f t="shared" si="41"/>
        <v>9.9464502397530836</v>
      </c>
      <c r="AF248" s="9"/>
      <c r="AG248" s="21">
        <v>1.0984799999999999</v>
      </c>
      <c r="AH248" s="21">
        <v>20.5366</v>
      </c>
      <c r="AI248" s="21">
        <v>-1.29211E-2</v>
      </c>
      <c r="AJ248" s="21">
        <v>238</v>
      </c>
      <c r="AK248" s="21">
        <v>1.09772</v>
      </c>
      <c r="AL248">
        <f t="shared" si="42"/>
        <v>15.951975308641973</v>
      </c>
      <c r="AM248">
        <f t="shared" si="43"/>
        <v>17.522925837037032</v>
      </c>
      <c r="AP248" s="9"/>
      <c r="AQ248" s="21">
        <v>0.60150099999999995</v>
      </c>
      <c r="AR248" s="21">
        <v>26.053699999999999</v>
      </c>
      <c r="AS248" s="21">
        <v>-1.3406400000000001E-2</v>
      </c>
      <c r="AT248" s="21">
        <v>238</v>
      </c>
      <c r="AU248" s="21">
        <v>0.60092199999999996</v>
      </c>
      <c r="AV248">
        <f t="shared" si="44"/>
        <v>16.551111111111108</v>
      </c>
      <c r="AW248">
        <f t="shared" si="45"/>
        <v>9.9555098844444423</v>
      </c>
      <c r="AX248" s="9"/>
      <c r="AY248" s="21">
        <v>1.0984799999999999</v>
      </c>
      <c r="AZ248" s="21">
        <v>29.872900000000001</v>
      </c>
      <c r="BA248" s="21">
        <v>-1.2936400000000001E-2</v>
      </c>
      <c r="BB248" s="21">
        <v>238</v>
      </c>
      <c r="BC248" s="21">
        <v>1.09772</v>
      </c>
      <c r="BD248">
        <f t="shared" si="46"/>
        <v>15.970864197530865</v>
      </c>
      <c r="BE248">
        <f t="shared" si="47"/>
        <v>17.543674903703703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7.4282899999999996</v>
      </c>
      <c r="I249" s="21">
        <v>-1.31165E-2</v>
      </c>
      <c r="J249" s="21">
        <v>239</v>
      </c>
      <c r="K249" s="21">
        <v>0.59579499999999996</v>
      </c>
      <c r="L249">
        <f t="shared" si="36"/>
        <v>16.193209876543211</v>
      </c>
      <c r="M249">
        <f t="shared" si="37"/>
        <v>9.6586991222222238</v>
      </c>
      <c r="N249" s="9"/>
      <c r="O249" s="21">
        <v>1.1035200000000001</v>
      </c>
      <c r="P249" s="21">
        <v>11.2475</v>
      </c>
      <c r="Q249" s="21">
        <v>-1.28632E-2</v>
      </c>
      <c r="R249" s="21">
        <v>239</v>
      </c>
      <c r="S249" s="21">
        <v>1.1026</v>
      </c>
      <c r="T249">
        <f t="shared" si="38"/>
        <v>15.880493827160493</v>
      </c>
      <c r="U249">
        <f t="shared" si="39"/>
        <v>17.524442548148148</v>
      </c>
      <c r="X249" s="9"/>
      <c r="Y249" s="21">
        <v>0.59646600000000005</v>
      </c>
      <c r="Z249" s="21">
        <v>16.727499999999999</v>
      </c>
      <c r="AA249" s="21">
        <v>-1.33972E-2</v>
      </c>
      <c r="AB249" s="21">
        <v>239</v>
      </c>
      <c r="AC249" s="21">
        <v>0.59576399999999996</v>
      </c>
      <c r="AD249">
        <f t="shared" si="40"/>
        <v>16.539753086419751</v>
      </c>
      <c r="AE249">
        <f t="shared" si="41"/>
        <v>9.8654003644444437</v>
      </c>
      <c r="AF249" s="9"/>
      <c r="AG249" s="21">
        <v>1.1035200000000001</v>
      </c>
      <c r="AH249" s="21">
        <v>20.546700000000001</v>
      </c>
      <c r="AI249" s="21">
        <v>-1.2912E-2</v>
      </c>
      <c r="AJ249" s="21">
        <v>239</v>
      </c>
      <c r="AK249" s="21">
        <v>1.10229</v>
      </c>
      <c r="AL249">
        <f t="shared" si="42"/>
        <v>15.940740740740738</v>
      </c>
      <c r="AM249">
        <f t="shared" si="43"/>
        <v>17.590926222222219</v>
      </c>
      <c r="AP249" s="9"/>
      <c r="AQ249" s="21">
        <v>0.59646600000000005</v>
      </c>
      <c r="AR249" s="21">
        <v>26.063700000000001</v>
      </c>
      <c r="AS249" s="21">
        <v>-1.3406400000000001E-2</v>
      </c>
      <c r="AT249" s="21">
        <v>239</v>
      </c>
      <c r="AU249" s="21">
        <v>0.59573399999999999</v>
      </c>
      <c r="AV249">
        <f t="shared" si="44"/>
        <v>16.551111111111108</v>
      </c>
      <c r="AW249">
        <f t="shared" si="45"/>
        <v>9.8721750400000001</v>
      </c>
      <c r="AX249" s="9"/>
      <c r="AY249" s="21">
        <v>1.1035200000000001</v>
      </c>
      <c r="AZ249" s="21">
        <v>29.882899999999999</v>
      </c>
      <c r="BA249" s="21">
        <v>-1.29272E-2</v>
      </c>
      <c r="BB249" s="21">
        <v>239</v>
      </c>
      <c r="BC249" s="21">
        <v>1.1029100000000001</v>
      </c>
      <c r="BD249">
        <f t="shared" si="46"/>
        <v>15.959506172839506</v>
      </c>
      <c r="BE249">
        <f t="shared" si="47"/>
        <v>17.611634251851854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7.4383600000000003</v>
      </c>
      <c r="I250" s="21">
        <v>-1.3107300000000001E-2</v>
      </c>
      <c r="J250" s="21">
        <v>240</v>
      </c>
      <c r="K250" s="21">
        <v>0.59075900000000003</v>
      </c>
      <c r="L250">
        <f t="shared" si="36"/>
        <v>16.181851851851849</v>
      </c>
      <c r="M250">
        <f t="shared" si="37"/>
        <v>9.5704488225925921</v>
      </c>
      <c r="N250" s="9"/>
      <c r="O250" s="21">
        <v>1.1085499999999999</v>
      </c>
      <c r="P250" s="21">
        <v>11.2575</v>
      </c>
      <c r="Q250" s="21">
        <v>-1.2851E-2</v>
      </c>
      <c r="R250" s="21">
        <v>240</v>
      </c>
      <c r="S250" s="21">
        <v>1.1071800000000001</v>
      </c>
      <c r="T250">
        <f t="shared" si="38"/>
        <v>15.865432098765432</v>
      </c>
      <c r="U250">
        <f t="shared" si="39"/>
        <v>17.587624753086416</v>
      </c>
      <c r="X250" s="9"/>
      <c r="Y250" s="21">
        <v>0.59143100000000004</v>
      </c>
      <c r="Z250" s="21">
        <v>16.7376</v>
      </c>
      <c r="AA250" s="21">
        <v>-1.33942E-2</v>
      </c>
      <c r="AB250" s="21">
        <v>240</v>
      </c>
      <c r="AC250" s="21">
        <v>0.59082000000000001</v>
      </c>
      <c r="AD250">
        <f t="shared" si="40"/>
        <v>16.536049382716048</v>
      </c>
      <c r="AE250">
        <f t="shared" si="41"/>
        <v>9.7799322224691352</v>
      </c>
      <c r="AF250" s="9"/>
      <c r="AG250" s="21">
        <v>1.1085499999999999</v>
      </c>
      <c r="AH250" s="21">
        <v>20.556799999999999</v>
      </c>
      <c r="AI250" s="21">
        <v>-1.2899799999999999E-2</v>
      </c>
      <c r="AJ250" s="21">
        <v>240</v>
      </c>
      <c r="AK250" s="21">
        <v>1.10809</v>
      </c>
      <c r="AL250">
        <f t="shared" si="42"/>
        <v>15.925679012345679</v>
      </c>
      <c r="AM250">
        <f t="shared" si="43"/>
        <v>17.654411469135802</v>
      </c>
      <c r="AP250" s="9"/>
      <c r="AQ250" s="21">
        <v>0.59143100000000004</v>
      </c>
      <c r="AR250" s="21">
        <v>26.073799999999999</v>
      </c>
      <c r="AS250" s="21">
        <v>-1.33972E-2</v>
      </c>
      <c r="AT250" s="21">
        <v>240</v>
      </c>
      <c r="AU250" s="21">
        <v>0.59075900000000003</v>
      </c>
      <c r="AV250">
        <f t="shared" si="44"/>
        <v>16.539753086419751</v>
      </c>
      <c r="AW250">
        <f t="shared" si="45"/>
        <v>9.7821227076543202</v>
      </c>
      <c r="AX250" s="9"/>
      <c r="AY250" s="21">
        <v>1.1085499999999999</v>
      </c>
      <c r="AZ250" s="21">
        <v>29.893000000000001</v>
      </c>
      <c r="BA250" s="21">
        <v>-1.29242E-2</v>
      </c>
      <c r="BB250" s="21">
        <v>240</v>
      </c>
      <c r="BC250" s="21">
        <v>1.10809</v>
      </c>
      <c r="BD250">
        <f t="shared" si="46"/>
        <v>15.955802469135801</v>
      </c>
      <c r="BE250">
        <f t="shared" si="47"/>
        <v>17.687804827160491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7.4484300000000001</v>
      </c>
      <c r="I251" s="21">
        <v>-1.3107300000000001E-2</v>
      </c>
      <c r="J251" s="21">
        <v>241</v>
      </c>
      <c r="K251" s="21">
        <v>0.58572400000000002</v>
      </c>
      <c r="L251">
        <f t="shared" si="36"/>
        <v>16.181851851851849</v>
      </c>
      <c r="M251">
        <f t="shared" si="37"/>
        <v>9.4889570166666655</v>
      </c>
      <c r="N251" s="9"/>
      <c r="O251" s="21">
        <v>1.1135900000000001</v>
      </c>
      <c r="P251" s="21">
        <v>11.2676</v>
      </c>
      <c r="Q251" s="21">
        <v>-1.28448E-2</v>
      </c>
      <c r="R251" s="21">
        <v>241</v>
      </c>
      <c r="S251" s="21">
        <v>1.1123700000000001</v>
      </c>
      <c r="T251">
        <f t="shared" si="38"/>
        <v>15.857777777777777</v>
      </c>
      <c r="U251">
        <f t="shared" si="39"/>
        <v>17.659062755555556</v>
      </c>
      <c r="X251" s="9"/>
      <c r="Y251" s="21">
        <v>0.586395</v>
      </c>
      <c r="Z251" s="21">
        <v>16.747699999999998</v>
      </c>
      <c r="AA251" s="21">
        <v>-1.33881E-2</v>
      </c>
      <c r="AB251" s="21">
        <v>241</v>
      </c>
      <c r="AC251" s="21">
        <v>0.58572400000000002</v>
      </c>
      <c r="AD251">
        <f t="shared" si="40"/>
        <v>16.528518518518517</v>
      </c>
      <c r="AE251">
        <f t="shared" si="41"/>
        <v>9.6922406166666661</v>
      </c>
      <c r="AF251" s="9"/>
      <c r="AG251" s="21">
        <v>1.1135900000000001</v>
      </c>
      <c r="AH251" s="21">
        <v>20.566800000000001</v>
      </c>
      <c r="AI251" s="21">
        <v>-1.2899799999999999E-2</v>
      </c>
      <c r="AJ251" s="21">
        <v>241</v>
      </c>
      <c r="AK251" s="21">
        <v>1.1123700000000001</v>
      </c>
      <c r="AL251">
        <f t="shared" si="42"/>
        <v>15.925679012345679</v>
      </c>
      <c r="AM251">
        <f t="shared" si="43"/>
        <v>17.734676891358024</v>
      </c>
      <c r="AP251" s="9"/>
      <c r="AQ251" s="21">
        <v>0.586395</v>
      </c>
      <c r="AR251" s="21">
        <v>26.0839</v>
      </c>
      <c r="AS251" s="21">
        <v>-1.3382E-2</v>
      </c>
      <c r="AT251" s="21">
        <v>241</v>
      </c>
      <c r="AU251" s="21">
        <v>0.58566300000000004</v>
      </c>
      <c r="AV251">
        <f t="shared" si="44"/>
        <v>16.520987654320987</v>
      </c>
      <c r="AW251">
        <f t="shared" si="45"/>
        <v>9.6878245555555544</v>
      </c>
      <c r="AX251" s="9"/>
      <c r="AY251" s="21">
        <v>1.1135900000000001</v>
      </c>
      <c r="AZ251" s="21">
        <v>29.903099999999998</v>
      </c>
      <c r="BA251" s="21">
        <v>-1.2908899999999999E-2</v>
      </c>
      <c r="BB251" s="21">
        <v>241</v>
      </c>
      <c r="BC251" s="21">
        <v>1.11206</v>
      </c>
      <c r="BD251">
        <f t="shared" si="46"/>
        <v>15.936913580246911</v>
      </c>
      <c r="BE251">
        <f t="shared" si="47"/>
        <v>17.74718759382716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7.4584999999999999</v>
      </c>
      <c r="I252" s="21">
        <v>-1.31165E-2</v>
      </c>
      <c r="J252" s="21">
        <v>242</v>
      </c>
      <c r="K252" s="21">
        <v>0.58068799999999998</v>
      </c>
      <c r="L252">
        <f t="shared" si="36"/>
        <v>16.193209876543211</v>
      </c>
      <c r="M252">
        <f t="shared" si="37"/>
        <v>9.4140844938271613</v>
      </c>
      <c r="N252" s="9"/>
      <c r="O252" s="21">
        <v>1.1186199999999999</v>
      </c>
      <c r="P252" s="21">
        <v>11.277699999999999</v>
      </c>
      <c r="Q252" s="21">
        <v>-1.28448E-2</v>
      </c>
      <c r="R252" s="21">
        <v>242</v>
      </c>
      <c r="S252" s="21">
        <v>1.1178600000000001</v>
      </c>
      <c r="T252">
        <f t="shared" si="38"/>
        <v>15.857777777777777</v>
      </c>
      <c r="U252">
        <f t="shared" si="39"/>
        <v>17.738827377777778</v>
      </c>
      <c r="X252" s="9"/>
      <c r="Y252" s="21">
        <v>0.58135999999999999</v>
      </c>
      <c r="Z252" s="21">
        <v>16.7577</v>
      </c>
      <c r="AA252" s="21">
        <v>-1.33911E-2</v>
      </c>
      <c r="AB252" s="21">
        <v>242</v>
      </c>
      <c r="AC252" s="21">
        <v>0.58065800000000001</v>
      </c>
      <c r="AD252">
        <f t="shared" si="40"/>
        <v>16.53222222222222</v>
      </c>
      <c r="AE252">
        <f t="shared" si="41"/>
        <v>9.6111727111111094</v>
      </c>
      <c r="AF252" s="9"/>
      <c r="AG252" s="21">
        <v>1.1186199999999999</v>
      </c>
      <c r="AH252" s="21">
        <v>20.576899999999998</v>
      </c>
      <c r="AI252" s="21">
        <v>-1.2893699999999999E-2</v>
      </c>
      <c r="AJ252" s="21">
        <v>242</v>
      </c>
      <c r="AK252" s="21">
        <v>1.1178600000000001</v>
      </c>
      <c r="AL252">
        <f t="shared" si="42"/>
        <v>15.918148148148147</v>
      </c>
      <c r="AM252">
        <f t="shared" si="43"/>
        <v>17.806358881481479</v>
      </c>
      <c r="AP252" s="9"/>
      <c r="AQ252" s="21">
        <v>0.58135999999999999</v>
      </c>
      <c r="AR252" s="21">
        <v>26.094000000000001</v>
      </c>
      <c r="AS252" s="21">
        <v>-1.3372800000000001E-2</v>
      </c>
      <c r="AT252" s="21">
        <v>242</v>
      </c>
      <c r="AU252" s="21">
        <v>0.58059700000000003</v>
      </c>
      <c r="AV252">
        <f t="shared" si="44"/>
        <v>16.509629629629632</v>
      </c>
      <c r="AW252">
        <f t="shared" si="45"/>
        <v>9.5980382814814824</v>
      </c>
      <c r="AX252" s="9"/>
      <c r="AY252" s="21">
        <v>1.1186199999999999</v>
      </c>
      <c r="AZ252" s="21">
        <v>29.9131</v>
      </c>
      <c r="BA252" s="21">
        <v>-1.2896700000000001E-2</v>
      </c>
      <c r="BB252" s="21">
        <v>242</v>
      </c>
      <c r="BC252" s="21">
        <v>1.11755</v>
      </c>
      <c r="BD252">
        <f t="shared" si="46"/>
        <v>15.92185185185185</v>
      </c>
      <c r="BE252">
        <f t="shared" si="47"/>
        <v>17.810501918518515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7.4685699999999997</v>
      </c>
      <c r="I253" s="21">
        <v>-1.31226E-2</v>
      </c>
      <c r="J253" s="21">
        <v>243</v>
      </c>
      <c r="K253" s="21">
        <v>0.57568399999999997</v>
      </c>
      <c r="L253">
        <f t="shared" si="36"/>
        <v>16.200740740740741</v>
      </c>
      <c r="M253">
        <f t="shared" si="37"/>
        <v>9.3368757066666657</v>
      </c>
      <c r="N253" s="9"/>
      <c r="O253" s="21">
        <v>1.1236600000000001</v>
      </c>
      <c r="P253" s="21">
        <v>11.287800000000001</v>
      </c>
      <c r="Q253" s="21">
        <v>-1.28418E-2</v>
      </c>
      <c r="R253" s="21">
        <v>243</v>
      </c>
      <c r="S253" s="21">
        <v>1.1227400000000001</v>
      </c>
      <c r="T253">
        <f t="shared" si="38"/>
        <v>15.854074074074072</v>
      </c>
      <c r="U253">
        <f t="shared" si="39"/>
        <v>17.814588874074072</v>
      </c>
      <c r="X253" s="9"/>
      <c r="Y253" s="21">
        <v>0.57632399999999995</v>
      </c>
      <c r="Z253" s="21">
        <v>16.767800000000001</v>
      </c>
      <c r="AA253" s="21">
        <v>-1.33942E-2</v>
      </c>
      <c r="AB253" s="21">
        <v>243</v>
      </c>
      <c r="AC253" s="21">
        <v>0.57565299999999997</v>
      </c>
      <c r="AD253">
        <f t="shared" si="40"/>
        <v>16.536049382716048</v>
      </c>
      <c r="AE253">
        <f t="shared" si="41"/>
        <v>9.5301221244444427</v>
      </c>
      <c r="AF253" s="9"/>
      <c r="AG253" s="21">
        <v>1.1236600000000001</v>
      </c>
      <c r="AH253" s="21">
        <v>20.587</v>
      </c>
      <c r="AI253" s="21">
        <v>-1.2887600000000001E-2</v>
      </c>
      <c r="AJ253" s="21">
        <v>243</v>
      </c>
      <c r="AK253" s="21">
        <v>1.1224400000000001</v>
      </c>
      <c r="AL253">
        <f t="shared" si="42"/>
        <v>15.910617283950618</v>
      </c>
      <c r="AM253">
        <f t="shared" si="43"/>
        <v>17.878124217283954</v>
      </c>
      <c r="AP253" s="9"/>
      <c r="AQ253" s="21">
        <v>0.57632399999999995</v>
      </c>
      <c r="AR253" s="21">
        <v>26.103999999999999</v>
      </c>
      <c r="AS253" s="21">
        <v>-1.33575E-2</v>
      </c>
      <c r="AT253" s="21">
        <v>243</v>
      </c>
      <c r="AU253" s="21">
        <v>0.57559199999999999</v>
      </c>
      <c r="AV253">
        <f t="shared" si="44"/>
        <v>16.49074074074074</v>
      </c>
      <c r="AW253">
        <f t="shared" si="45"/>
        <v>9.5040096666666649</v>
      </c>
      <c r="AX253" s="9"/>
      <c r="AY253" s="21">
        <v>1.1236600000000001</v>
      </c>
      <c r="AZ253" s="21">
        <v>29.923200000000001</v>
      </c>
      <c r="BA253" s="21">
        <v>-1.2893699999999999E-2</v>
      </c>
      <c r="BB253" s="21">
        <v>243</v>
      </c>
      <c r="BC253" s="21">
        <v>1.1230500000000001</v>
      </c>
      <c r="BD253">
        <f t="shared" si="46"/>
        <v>15.918148148148147</v>
      </c>
      <c r="BE253">
        <f t="shared" si="47"/>
        <v>17.88658634814815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7.4786400000000004</v>
      </c>
      <c r="I254" s="21">
        <v>-1.31287E-2</v>
      </c>
      <c r="J254" s="21">
        <v>244</v>
      </c>
      <c r="K254" s="21">
        <v>0.57055699999999998</v>
      </c>
      <c r="L254">
        <f t="shared" si="36"/>
        <v>16.208271604938268</v>
      </c>
      <c r="M254">
        <f t="shared" si="37"/>
        <v>9.2596072769135791</v>
      </c>
      <c r="N254" s="9"/>
      <c r="O254" s="21">
        <v>1.12869</v>
      </c>
      <c r="P254" s="21">
        <v>11.297800000000001</v>
      </c>
      <c r="Q254" s="21">
        <v>-1.28174E-2</v>
      </c>
      <c r="R254" s="21">
        <v>244</v>
      </c>
      <c r="S254" s="21">
        <v>1.1276200000000001</v>
      </c>
      <c r="T254">
        <f t="shared" si="38"/>
        <v>15.82395061728395</v>
      </c>
      <c r="U254">
        <f t="shared" si="39"/>
        <v>17.860334822222221</v>
      </c>
      <c r="X254" s="9"/>
      <c r="Y254" s="21">
        <v>0.57128900000000005</v>
      </c>
      <c r="Z254" s="21">
        <v>16.777899999999999</v>
      </c>
      <c r="AA254" s="21">
        <v>-1.33942E-2</v>
      </c>
      <c r="AB254" s="21">
        <v>244</v>
      </c>
      <c r="AC254" s="21">
        <v>0.570496</v>
      </c>
      <c r="AD254">
        <f t="shared" si="40"/>
        <v>16.536049382716048</v>
      </c>
      <c r="AE254">
        <f t="shared" si="41"/>
        <v>9.4468631158024685</v>
      </c>
      <c r="AF254" s="9"/>
      <c r="AG254" s="21">
        <v>1.12869</v>
      </c>
      <c r="AH254" s="21">
        <v>20.597100000000001</v>
      </c>
      <c r="AI254" s="21">
        <v>-1.28845E-2</v>
      </c>
      <c r="AJ254" s="21">
        <v>244</v>
      </c>
      <c r="AK254" s="21">
        <v>1.1276200000000001</v>
      </c>
      <c r="AL254">
        <f t="shared" si="42"/>
        <v>15.906790123456791</v>
      </c>
      <c r="AM254">
        <f t="shared" si="43"/>
        <v>17.953834944444445</v>
      </c>
      <c r="AP254" s="9"/>
      <c r="AQ254" s="21">
        <v>0.57128900000000005</v>
      </c>
      <c r="AR254" s="21">
        <v>26.114100000000001</v>
      </c>
      <c r="AS254" s="21">
        <v>-1.3351399999999999E-2</v>
      </c>
      <c r="AT254" s="21">
        <v>244</v>
      </c>
      <c r="AU254" s="21">
        <v>0.57067900000000005</v>
      </c>
      <c r="AV254">
        <f t="shared" si="44"/>
        <v>16.483209876543206</v>
      </c>
      <c r="AW254">
        <f t="shared" si="45"/>
        <v>9.4166764871604922</v>
      </c>
      <c r="AX254" s="9"/>
      <c r="AY254" s="21">
        <v>1.12869</v>
      </c>
      <c r="AZ254" s="21">
        <v>29.933299999999999</v>
      </c>
      <c r="BA254" s="21">
        <v>-1.2902800000000001E-2</v>
      </c>
      <c r="BB254" s="21">
        <v>244</v>
      </c>
      <c r="BC254" s="21">
        <v>1.1273200000000001</v>
      </c>
      <c r="BD254">
        <f t="shared" si="46"/>
        <v>15.929382716049382</v>
      </c>
      <c r="BE254">
        <f t="shared" si="47"/>
        <v>17.979334977777775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7.4887199999999998</v>
      </c>
      <c r="I255" s="21">
        <v>-1.3113400000000001E-2</v>
      </c>
      <c r="J255" s="21">
        <v>245</v>
      </c>
      <c r="K255" s="21">
        <v>0.56561300000000003</v>
      </c>
      <c r="L255">
        <f t="shared" si="36"/>
        <v>16.18938271604938</v>
      </c>
      <c r="M255">
        <f t="shared" si="37"/>
        <v>9.1673027204938258</v>
      </c>
      <c r="N255" s="9"/>
      <c r="O255" s="21">
        <v>1.1337299999999999</v>
      </c>
      <c r="P255" s="21">
        <v>11.3079</v>
      </c>
      <c r="Q255" s="21">
        <v>-1.28021E-2</v>
      </c>
      <c r="R255" s="21">
        <v>245</v>
      </c>
      <c r="S255" s="21">
        <v>1.1325099999999999</v>
      </c>
      <c r="T255">
        <f t="shared" si="38"/>
        <v>15.805061728395062</v>
      </c>
      <c r="U255">
        <f t="shared" si="39"/>
        <v>17.918672633333333</v>
      </c>
      <c r="X255" s="9"/>
      <c r="Y255" s="21">
        <v>0.56625400000000004</v>
      </c>
      <c r="Z255" s="21">
        <v>16.7879</v>
      </c>
      <c r="AA255" s="21">
        <v>-1.3382E-2</v>
      </c>
      <c r="AB255" s="21">
        <v>245</v>
      </c>
      <c r="AC255" s="21">
        <v>0.56558200000000003</v>
      </c>
      <c r="AD255">
        <f t="shared" si="40"/>
        <v>16.520987654320987</v>
      </c>
      <c r="AE255">
        <f t="shared" si="41"/>
        <v>9.3550753432098759</v>
      </c>
      <c r="AF255" s="9"/>
      <c r="AG255" s="21">
        <v>1.1337299999999999</v>
      </c>
      <c r="AH255" s="21">
        <v>20.607099999999999</v>
      </c>
      <c r="AI255" s="21">
        <v>-1.2887600000000001E-2</v>
      </c>
      <c r="AJ255" s="21">
        <v>245</v>
      </c>
      <c r="AK255" s="21">
        <v>1.1328100000000001</v>
      </c>
      <c r="AL255">
        <f t="shared" si="42"/>
        <v>15.910617283950618</v>
      </c>
      <c r="AM255">
        <f t="shared" si="43"/>
        <v>18.038344133333332</v>
      </c>
      <c r="AP255" s="9"/>
      <c r="AQ255" s="21">
        <v>0.56625400000000004</v>
      </c>
      <c r="AR255" s="21">
        <v>26.124199999999998</v>
      </c>
      <c r="AS255" s="21">
        <v>-1.3351399999999999E-2</v>
      </c>
      <c r="AT255" s="21">
        <v>245</v>
      </c>
      <c r="AU255" s="21">
        <v>0.56555200000000005</v>
      </c>
      <c r="AV255">
        <f t="shared" si="44"/>
        <v>16.483209876543206</v>
      </c>
      <c r="AW255">
        <f t="shared" si="45"/>
        <v>9.3336835254320967</v>
      </c>
      <c r="AX255" s="9"/>
      <c r="AY255" s="21">
        <v>1.1337299999999999</v>
      </c>
      <c r="AZ255" s="21">
        <v>29.9434</v>
      </c>
      <c r="BA255" s="21">
        <v>-1.2899799999999999E-2</v>
      </c>
      <c r="BB255" s="21">
        <v>245</v>
      </c>
      <c r="BC255" s="21">
        <v>1.1328100000000001</v>
      </c>
      <c r="BD255">
        <f t="shared" si="46"/>
        <v>15.925679012345679</v>
      </c>
      <c r="BE255">
        <f t="shared" si="47"/>
        <v>18.055420066666667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7.4987899999999996</v>
      </c>
      <c r="I256" s="21">
        <v>-1.31012E-2</v>
      </c>
      <c r="J256" s="21">
        <v>246</v>
      </c>
      <c r="K256" s="21">
        <v>0.560608</v>
      </c>
      <c r="L256">
        <f t="shared" si="36"/>
        <v>16.174320987654323</v>
      </c>
      <c r="M256">
        <f t="shared" si="37"/>
        <v>9.077320076049384</v>
      </c>
      <c r="N256" s="9"/>
      <c r="O256" s="21">
        <v>1.13876</v>
      </c>
      <c r="P256" s="21">
        <v>11.318</v>
      </c>
      <c r="Q256" s="21">
        <v>-1.27899E-2</v>
      </c>
      <c r="R256" s="21">
        <v>246</v>
      </c>
      <c r="S256" s="21">
        <v>1.1376999999999999</v>
      </c>
      <c r="T256">
        <f t="shared" si="38"/>
        <v>15.79</v>
      </c>
      <c r="U256">
        <f t="shared" si="39"/>
        <v>17.981020399999998</v>
      </c>
      <c r="X256" s="9"/>
      <c r="Y256" s="21">
        <v>0.56121799999999999</v>
      </c>
      <c r="Z256" s="21">
        <v>16.797999999999998</v>
      </c>
      <c r="AA256" s="21">
        <v>-1.3369799999999999E-2</v>
      </c>
      <c r="AB256" s="21">
        <v>246</v>
      </c>
      <c r="AC256" s="21">
        <v>0.560608</v>
      </c>
      <c r="AD256">
        <f t="shared" si="40"/>
        <v>16.505925925925922</v>
      </c>
      <c r="AE256">
        <f t="shared" si="41"/>
        <v>9.2634227362962935</v>
      </c>
      <c r="AF256" s="9"/>
      <c r="AG256" s="21">
        <v>1.13876</v>
      </c>
      <c r="AH256" s="21">
        <v>20.6172</v>
      </c>
      <c r="AI256" s="21">
        <v>-1.28693E-2</v>
      </c>
      <c r="AJ256" s="21">
        <v>246</v>
      </c>
      <c r="AK256" s="21">
        <v>1.1376999999999999</v>
      </c>
      <c r="AL256">
        <f t="shared" si="42"/>
        <v>15.888024691358023</v>
      </c>
      <c r="AM256">
        <f t="shared" si="43"/>
        <v>18.092646997530863</v>
      </c>
      <c r="AP256" s="9"/>
      <c r="AQ256" s="21">
        <v>0.56121799999999999</v>
      </c>
      <c r="AR256" s="21">
        <v>26.1342</v>
      </c>
      <c r="AS256" s="21">
        <v>-1.33575E-2</v>
      </c>
      <c r="AT256" s="21">
        <v>246</v>
      </c>
      <c r="AU256" s="21">
        <v>0.56054700000000002</v>
      </c>
      <c r="AV256">
        <f t="shared" si="44"/>
        <v>16.49074074074074</v>
      </c>
      <c r="AW256">
        <f t="shared" si="45"/>
        <v>9.2549005370370363</v>
      </c>
      <c r="AX256" s="9"/>
      <c r="AY256" s="21">
        <v>1.13876</v>
      </c>
      <c r="AZ256" s="21">
        <v>29.953399999999998</v>
      </c>
      <c r="BA256" s="21">
        <v>-1.2896700000000001E-2</v>
      </c>
      <c r="BB256" s="21">
        <v>246</v>
      </c>
      <c r="BC256" s="21">
        <v>1.1383099999999999</v>
      </c>
      <c r="BD256">
        <f t="shared" si="46"/>
        <v>15.92185185185185</v>
      </c>
      <c r="BE256">
        <f t="shared" si="47"/>
        <v>18.131168014814811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7.5088600000000003</v>
      </c>
      <c r="I257" s="21">
        <v>-1.30981E-2</v>
      </c>
      <c r="J257" s="21">
        <v>247</v>
      </c>
      <c r="K257" s="21">
        <v>0.55545</v>
      </c>
      <c r="L257">
        <f t="shared" si="36"/>
        <v>16.170493827160495</v>
      </c>
      <c r="M257">
        <f t="shared" si="37"/>
        <v>8.9937537682716062</v>
      </c>
      <c r="N257" s="9"/>
      <c r="O257" s="21">
        <v>1.1437999999999999</v>
      </c>
      <c r="P257" s="21">
        <v>11.327999999999999</v>
      </c>
      <c r="Q257" s="21">
        <v>-1.2771599999999999E-2</v>
      </c>
      <c r="R257" s="21">
        <v>247</v>
      </c>
      <c r="S257" s="21">
        <v>1.1428799999999999</v>
      </c>
      <c r="T257">
        <f t="shared" si="38"/>
        <v>15.767407407407408</v>
      </c>
      <c r="U257">
        <f t="shared" si="39"/>
        <v>18.03476059259259</v>
      </c>
      <c r="X257" s="9"/>
      <c r="Y257" s="21">
        <v>0.55618299999999998</v>
      </c>
      <c r="Z257" s="21">
        <v>16.8081</v>
      </c>
      <c r="AA257" s="21">
        <v>-1.3369799999999999E-2</v>
      </c>
      <c r="AB257" s="21">
        <v>247</v>
      </c>
      <c r="AC257" s="21">
        <v>0.555481</v>
      </c>
      <c r="AD257">
        <f t="shared" si="40"/>
        <v>16.505925925925922</v>
      </c>
      <c r="AE257">
        <f t="shared" si="41"/>
        <v>9.180315399259257</v>
      </c>
      <c r="AF257" s="9"/>
      <c r="AG257" s="21">
        <v>1.1437999999999999</v>
      </c>
      <c r="AH257" s="21">
        <v>20.627300000000002</v>
      </c>
      <c r="AI257" s="21">
        <v>-1.2860099999999999E-2</v>
      </c>
      <c r="AJ257" s="21">
        <v>247</v>
      </c>
      <c r="AK257" s="21">
        <v>1.1428799999999999</v>
      </c>
      <c r="AL257">
        <f t="shared" si="42"/>
        <v>15.876666666666663</v>
      </c>
      <c r="AM257">
        <f t="shared" si="43"/>
        <v>18.15973133333333</v>
      </c>
      <c r="AP257" s="9"/>
      <c r="AQ257" s="21">
        <v>0.55618299999999998</v>
      </c>
      <c r="AR257" s="21">
        <v>26.144300000000001</v>
      </c>
      <c r="AS257" s="21">
        <v>-1.3369799999999999E-2</v>
      </c>
      <c r="AT257" s="21">
        <v>247</v>
      </c>
      <c r="AU257" s="21">
        <v>0.555481</v>
      </c>
      <c r="AV257">
        <f t="shared" si="44"/>
        <v>16.505925925925922</v>
      </c>
      <c r="AW257">
        <f t="shared" si="45"/>
        <v>9.180315399259257</v>
      </c>
      <c r="AX257" s="9"/>
      <c r="AY257" s="21">
        <v>1.1437999999999999</v>
      </c>
      <c r="AZ257" s="21">
        <v>29.9635</v>
      </c>
      <c r="BA257" s="21">
        <v>-1.28754E-2</v>
      </c>
      <c r="BB257" s="21">
        <v>247</v>
      </c>
      <c r="BC257" s="21">
        <v>1.1431899999999999</v>
      </c>
      <c r="BD257">
        <f t="shared" si="46"/>
        <v>15.895555555555555</v>
      </c>
      <c r="BE257">
        <f t="shared" si="47"/>
        <v>18.181336444444444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7.5189300000000001</v>
      </c>
      <c r="I258" s="21">
        <v>-1.3110399999999999E-2</v>
      </c>
      <c r="J258" s="21">
        <v>248</v>
      </c>
      <c r="K258" s="21">
        <v>0.55050699999999997</v>
      </c>
      <c r="L258">
        <f t="shared" si="36"/>
        <v>16.185679012345677</v>
      </c>
      <c r="M258">
        <f t="shared" si="37"/>
        <v>8.9206884306172842</v>
      </c>
      <c r="N258" s="9"/>
      <c r="O258" s="21">
        <v>1.14883</v>
      </c>
      <c r="P258" s="21">
        <v>11.338100000000001</v>
      </c>
      <c r="Q258" s="21">
        <v>-1.2765500000000001E-2</v>
      </c>
      <c r="R258" s="21">
        <v>248</v>
      </c>
      <c r="S258" s="21">
        <v>1.1474599999999999</v>
      </c>
      <c r="T258">
        <f t="shared" si="38"/>
        <v>15.759876543209876</v>
      </c>
      <c r="U258">
        <f t="shared" si="39"/>
        <v>18.105418969135801</v>
      </c>
      <c r="X258" s="9"/>
      <c r="Y258" s="21">
        <v>0.55114700000000005</v>
      </c>
      <c r="Z258" s="21">
        <v>16.818100000000001</v>
      </c>
      <c r="AA258" s="21">
        <v>-1.33667E-2</v>
      </c>
      <c r="AB258" s="21">
        <v>248</v>
      </c>
      <c r="AC258" s="21">
        <v>0.55047599999999997</v>
      </c>
      <c r="AD258">
        <f t="shared" si="40"/>
        <v>16.502098765432098</v>
      </c>
      <c r="AE258">
        <f t="shared" si="41"/>
        <v>9.0950822282716057</v>
      </c>
      <c r="AF258" s="9"/>
      <c r="AG258" s="21">
        <v>1.14883</v>
      </c>
      <c r="AH258" s="21">
        <v>20.6373</v>
      </c>
      <c r="AI258" s="21">
        <v>-1.28357E-2</v>
      </c>
      <c r="AJ258" s="21">
        <v>248</v>
      </c>
      <c r="AK258" s="21">
        <v>1.1480699999999999</v>
      </c>
      <c r="AL258">
        <f t="shared" si="42"/>
        <v>15.846543209876542</v>
      </c>
      <c r="AM258">
        <f t="shared" si="43"/>
        <v>18.204984235802467</v>
      </c>
      <c r="AP258" s="9"/>
      <c r="AQ258" s="21">
        <v>0.55114700000000005</v>
      </c>
      <c r="AR258" s="21">
        <v>26.154399999999999</v>
      </c>
      <c r="AS258" s="21">
        <v>-1.3372800000000001E-2</v>
      </c>
      <c r="AT258" s="21">
        <v>248</v>
      </c>
      <c r="AU258" s="21">
        <v>0.55041499999999999</v>
      </c>
      <c r="AV258">
        <f t="shared" si="44"/>
        <v>16.509629629629632</v>
      </c>
      <c r="AW258">
        <f t="shared" si="45"/>
        <v>9.0992328414814843</v>
      </c>
      <c r="AX258" s="9"/>
      <c r="AY258" s="21">
        <v>1.14883</v>
      </c>
      <c r="AZ258" s="21">
        <v>29.973600000000001</v>
      </c>
      <c r="BA258" s="21">
        <v>-1.2860099999999999E-2</v>
      </c>
      <c r="BB258" s="21">
        <v>248</v>
      </c>
      <c r="BC258" s="21">
        <v>1.1480699999999999</v>
      </c>
      <c r="BD258">
        <f t="shared" si="46"/>
        <v>15.876666666666663</v>
      </c>
      <c r="BE258">
        <f t="shared" si="47"/>
        <v>18.239590966666665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7.5289999999999999</v>
      </c>
      <c r="I259" s="21">
        <v>-1.3113400000000001E-2</v>
      </c>
      <c r="J259" s="21">
        <v>249</v>
      </c>
      <c r="K259" s="21">
        <v>0.54537999999999998</v>
      </c>
      <c r="L259">
        <f t="shared" si="36"/>
        <v>16.18938271604938</v>
      </c>
      <c r="M259">
        <f t="shared" si="37"/>
        <v>8.84121617382716</v>
      </c>
      <c r="N259" s="9"/>
      <c r="O259" s="21">
        <v>1.15387</v>
      </c>
      <c r="P259" s="21">
        <v>11.3482</v>
      </c>
      <c r="Q259" s="21">
        <v>-1.27625E-2</v>
      </c>
      <c r="R259" s="21">
        <v>249</v>
      </c>
      <c r="S259" s="21">
        <v>1.15265</v>
      </c>
      <c r="T259">
        <f t="shared" si="38"/>
        <v>15.756172839506172</v>
      </c>
      <c r="U259">
        <f t="shared" si="39"/>
        <v>18.180575154320987</v>
      </c>
      <c r="X259" s="9"/>
      <c r="Y259" s="21">
        <v>0.54611200000000004</v>
      </c>
      <c r="Z259" s="21">
        <v>16.828199999999999</v>
      </c>
      <c r="AA259" s="21">
        <v>-1.33606E-2</v>
      </c>
      <c r="AB259" s="21">
        <v>249</v>
      </c>
      <c r="AC259" s="21">
        <v>0.54540999999999995</v>
      </c>
      <c r="AD259">
        <f t="shared" si="40"/>
        <v>16.494567901234568</v>
      </c>
      <c r="AE259">
        <f t="shared" si="41"/>
        <v>9.0078814656790129</v>
      </c>
      <c r="AF259" s="9"/>
      <c r="AG259" s="21">
        <v>1.15387</v>
      </c>
      <c r="AH259" s="21">
        <v>20.647400000000001</v>
      </c>
      <c r="AI259" s="21">
        <v>-1.2826499999999999E-2</v>
      </c>
      <c r="AJ259" s="21">
        <v>249</v>
      </c>
      <c r="AK259" s="21">
        <v>1.15326</v>
      </c>
      <c r="AL259">
        <f t="shared" si="42"/>
        <v>15.835185185185185</v>
      </c>
      <c r="AM259">
        <f t="shared" si="43"/>
        <v>18.271745129629629</v>
      </c>
      <c r="AP259" s="9"/>
      <c r="AQ259" s="21">
        <v>0.54611200000000004</v>
      </c>
      <c r="AR259" s="21">
        <v>26.164400000000001</v>
      </c>
      <c r="AS259" s="21">
        <v>-1.3382E-2</v>
      </c>
      <c r="AT259" s="21">
        <v>249</v>
      </c>
      <c r="AU259" s="21">
        <v>0.54544099999999995</v>
      </c>
      <c r="AV259">
        <f t="shared" si="44"/>
        <v>16.520987654320987</v>
      </c>
      <c r="AW259">
        <f t="shared" si="45"/>
        <v>9.0223096098765438</v>
      </c>
      <c r="AX259" s="9"/>
      <c r="AY259" s="21">
        <v>1.15387</v>
      </c>
      <c r="AZ259" s="21">
        <v>29.983599999999999</v>
      </c>
      <c r="BA259" s="21">
        <v>-1.2851E-2</v>
      </c>
      <c r="BB259" s="21">
        <v>249</v>
      </c>
      <c r="BC259" s="21">
        <v>1.1529499999999999</v>
      </c>
      <c r="BD259">
        <f t="shared" si="46"/>
        <v>15.865432098765432</v>
      </c>
      <c r="BE259">
        <f t="shared" si="47"/>
        <v>18.306646135802467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7.5390699999999997</v>
      </c>
      <c r="I260" s="21">
        <v>-1.3119499999999999E-2</v>
      </c>
      <c r="J260" s="21">
        <v>250</v>
      </c>
      <c r="K260" s="21">
        <v>0.54037500000000005</v>
      </c>
      <c r="L260">
        <f t="shared" si="36"/>
        <v>16.19691358024691</v>
      </c>
      <c r="M260">
        <f t="shared" si="37"/>
        <v>8.7637774092592586</v>
      </c>
      <c r="N260" s="9"/>
      <c r="O260" s="21">
        <v>1.1589100000000001</v>
      </c>
      <c r="P260" s="21">
        <v>11.3583</v>
      </c>
      <c r="Q260" s="21">
        <v>-1.27502E-2</v>
      </c>
      <c r="R260" s="21">
        <v>250</v>
      </c>
      <c r="S260" s="21">
        <v>1.15784</v>
      </c>
      <c r="T260">
        <f t="shared" si="38"/>
        <v>15.740987654320987</v>
      </c>
      <c r="U260">
        <f t="shared" si="39"/>
        <v>18.242388002469138</v>
      </c>
      <c r="X260" s="9"/>
      <c r="Y260" s="21">
        <v>0.54107700000000003</v>
      </c>
      <c r="Z260" s="21">
        <v>16.8383</v>
      </c>
      <c r="AA260" s="21">
        <v>-1.33545E-2</v>
      </c>
      <c r="AB260" s="21">
        <v>250</v>
      </c>
      <c r="AC260" s="21">
        <v>0.54043600000000003</v>
      </c>
      <c r="AD260">
        <f t="shared" si="40"/>
        <v>16.487037037037037</v>
      </c>
      <c r="AE260">
        <f t="shared" si="41"/>
        <v>8.9207565388888899</v>
      </c>
      <c r="AF260" s="9"/>
      <c r="AG260" s="21">
        <v>1.1589100000000001</v>
      </c>
      <c r="AH260" s="21">
        <v>20.657499999999999</v>
      </c>
      <c r="AI260" s="21">
        <v>-1.28296E-2</v>
      </c>
      <c r="AJ260" s="21">
        <v>250</v>
      </c>
      <c r="AK260" s="21">
        <v>1.15784</v>
      </c>
      <c r="AL260">
        <f t="shared" si="42"/>
        <v>15.839012345679013</v>
      </c>
      <c r="AM260">
        <f t="shared" si="43"/>
        <v>18.355989797530867</v>
      </c>
      <c r="AP260" s="9"/>
      <c r="AQ260" s="21">
        <v>0.54107700000000003</v>
      </c>
      <c r="AR260" s="21">
        <v>26.174499999999998</v>
      </c>
      <c r="AS260" s="21">
        <v>-1.33881E-2</v>
      </c>
      <c r="AT260" s="21">
        <v>250</v>
      </c>
      <c r="AU260" s="21">
        <v>0.54034400000000005</v>
      </c>
      <c r="AV260">
        <f t="shared" si="44"/>
        <v>16.528518518518517</v>
      </c>
      <c r="AW260">
        <f t="shared" si="45"/>
        <v>8.9432012144444446</v>
      </c>
      <c r="AX260" s="9"/>
      <c r="AY260" s="21">
        <v>1.1589100000000001</v>
      </c>
      <c r="AZ260" s="21">
        <v>29.9937</v>
      </c>
      <c r="BA260" s="21">
        <v>-1.28448E-2</v>
      </c>
      <c r="BB260" s="21">
        <v>250</v>
      </c>
      <c r="BC260" s="21">
        <v>1.15845</v>
      </c>
      <c r="BD260">
        <f t="shared" si="46"/>
        <v>15.857777777777777</v>
      </c>
      <c r="BE260">
        <f t="shared" si="47"/>
        <v>18.377737244444447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7.5491400000000004</v>
      </c>
      <c r="I261" s="21">
        <v>-1.3113400000000001E-2</v>
      </c>
      <c r="J261" s="21">
        <v>251</v>
      </c>
      <c r="K261" s="21">
        <v>0.53543099999999999</v>
      </c>
      <c r="L261">
        <f t="shared" si="36"/>
        <v>16.18938271604938</v>
      </c>
      <c r="M261">
        <f t="shared" si="37"/>
        <v>8.6781729004938253</v>
      </c>
      <c r="N261" s="9"/>
      <c r="O261" s="21">
        <v>1.16394</v>
      </c>
      <c r="P261" s="21">
        <v>11.3683</v>
      </c>
      <c r="Q261" s="21">
        <v>-1.2735E-2</v>
      </c>
      <c r="R261" s="21">
        <v>251</v>
      </c>
      <c r="S261" s="21">
        <v>1.1624099999999999</v>
      </c>
      <c r="T261">
        <f t="shared" si="38"/>
        <v>15.722222222222221</v>
      </c>
      <c r="U261">
        <f t="shared" si="39"/>
        <v>18.299723333333333</v>
      </c>
      <c r="X261" s="9"/>
      <c r="Y261" s="21">
        <v>0.53604099999999999</v>
      </c>
      <c r="Z261" s="21">
        <v>16.848400000000002</v>
      </c>
      <c r="AA261" s="21">
        <v>-1.33575E-2</v>
      </c>
      <c r="AB261" s="21">
        <v>251</v>
      </c>
      <c r="AC261" s="21">
        <v>0.53530900000000003</v>
      </c>
      <c r="AD261">
        <f t="shared" si="40"/>
        <v>16.49074074074074</v>
      </c>
      <c r="AE261">
        <f t="shared" si="41"/>
        <v>8.8397131574074077</v>
      </c>
      <c r="AF261" s="9"/>
      <c r="AG261" s="21">
        <v>1.16394</v>
      </c>
      <c r="AH261" s="21">
        <v>20.6675</v>
      </c>
      <c r="AI261" s="21">
        <v>-1.2826499999999999E-2</v>
      </c>
      <c r="AJ261" s="21">
        <v>251</v>
      </c>
      <c r="AK261" s="21">
        <v>1.1630199999999999</v>
      </c>
      <c r="AL261">
        <f t="shared" si="42"/>
        <v>15.835185185185185</v>
      </c>
      <c r="AM261">
        <f t="shared" si="43"/>
        <v>18.431205444444444</v>
      </c>
      <c r="AP261" s="9"/>
      <c r="AQ261" s="21">
        <v>0.53604099999999999</v>
      </c>
      <c r="AR261" s="21">
        <v>26.1846</v>
      </c>
      <c r="AS261" s="21">
        <v>-1.33972E-2</v>
      </c>
      <c r="AT261" s="21">
        <v>251</v>
      </c>
      <c r="AU261" s="21">
        <v>0.53533900000000001</v>
      </c>
      <c r="AV261">
        <f t="shared" si="44"/>
        <v>16.539753086419751</v>
      </c>
      <c r="AW261">
        <f t="shared" si="45"/>
        <v>8.8659857841975303</v>
      </c>
      <c r="AX261" s="9"/>
      <c r="AY261" s="21">
        <v>1.16394</v>
      </c>
      <c r="AZ261" s="21">
        <v>30.003799999999998</v>
      </c>
      <c r="BA261" s="21">
        <v>-1.28418E-2</v>
      </c>
      <c r="BB261" s="21">
        <v>251</v>
      </c>
      <c r="BC261" s="21">
        <v>1.1630199999999999</v>
      </c>
      <c r="BD261">
        <f t="shared" si="46"/>
        <v>15.854074074074072</v>
      </c>
      <c r="BE261">
        <f t="shared" si="47"/>
        <v>18.453190977777776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7.5592100000000002</v>
      </c>
      <c r="I262" s="21">
        <v>-1.3119499999999999E-2</v>
      </c>
      <c r="J262" s="21">
        <v>252</v>
      </c>
      <c r="K262" s="21">
        <v>0.53027299999999999</v>
      </c>
      <c r="L262">
        <f t="shared" si="36"/>
        <v>16.19691358024691</v>
      </c>
      <c r="M262">
        <f t="shared" si="37"/>
        <v>8.6006582925925912</v>
      </c>
      <c r="N262" s="9"/>
      <c r="O262" s="21">
        <v>1.1689799999999999</v>
      </c>
      <c r="P262" s="21">
        <v>11.378399999999999</v>
      </c>
      <c r="Q262" s="21">
        <v>-1.27197E-2</v>
      </c>
      <c r="R262" s="21">
        <v>252</v>
      </c>
      <c r="S262" s="21">
        <v>1.16821</v>
      </c>
      <c r="T262">
        <f t="shared" si="38"/>
        <v>15.703333333333333</v>
      </c>
      <c r="U262">
        <f t="shared" si="39"/>
        <v>18.356882599999999</v>
      </c>
      <c r="X262" s="9"/>
      <c r="Y262" s="21">
        <v>0.53100599999999998</v>
      </c>
      <c r="Z262" s="21">
        <v>16.8584</v>
      </c>
      <c r="AA262" s="21">
        <v>-1.3372800000000001E-2</v>
      </c>
      <c r="AB262" s="21">
        <v>252</v>
      </c>
      <c r="AC262" s="21">
        <v>0.530304</v>
      </c>
      <c r="AD262">
        <f t="shared" si="40"/>
        <v>16.509629629629632</v>
      </c>
      <c r="AE262">
        <f t="shared" si="41"/>
        <v>8.7667123911111116</v>
      </c>
      <c r="AF262" s="9"/>
      <c r="AG262" s="21">
        <v>1.1689799999999999</v>
      </c>
      <c r="AH262" s="21">
        <v>20.677600000000002</v>
      </c>
      <c r="AI262" s="21">
        <v>-1.2820399999999999E-2</v>
      </c>
      <c r="AJ262" s="21">
        <v>252</v>
      </c>
      <c r="AK262" s="21">
        <v>1.16821</v>
      </c>
      <c r="AL262">
        <f t="shared" si="42"/>
        <v>15.827654320987653</v>
      </c>
      <c r="AM262">
        <f t="shared" si="43"/>
        <v>18.502211348148144</v>
      </c>
      <c r="AP262" s="9"/>
      <c r="AQ262" s="21">
        <v>0.53100599999999998</v>
      </c>
      <c r="AR262" s="21">
        <v>26.194700000000001</v>
      </c>
      <c r="AS262" s="21">
        <v>-1.33881E-2</v>
      </c>
      <c r="AT262" s="21">
        <v>252</v>
      </c>
      <c r="AU262" s="21">
        <v>0.53036499999999998</v>
      </c>
      <c r="AV262">
        <f t="shared" si="44"/>
        <v>16.528518518518517</v>
      </c>
      <c r="AW262">
        <f t="shared" si="45"/>
        <v>8.776742504444444</v>
      </c>
      <c r="AX262" s="9"/>
      <c r="AY262" s="21">
        <v>1.1689799999999999</v>
      </c>
      <c r="AZ262" s="21">
        <v>30.0138</v>
      </c>
      <c r="BA262" s="21">
        <v>-1.28418E-2</v>
      </c>
      <c r="BB262" s="21">
        <v>252</v>
      </c>
      <c r="BC262" s="21">
        <v>1.16791</v>
      </c>
      <c r="BD262">
        <f t="shared" si="46"/>
        <v>15.854074074074072</v>
      </c>
      <c r="BE262">
        <f t="shared" si="47"/>
        <v>18.533095511111107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7.56928</v>
      </c>
      <c r="I263" s="21">
        <v>-1.31226E-2</v>
      </c>
      <c r="J263" s="21">
        <v>253</v>
      </c>
      <c r="K263" s="21">
        <v>0.52526899999999999</v>
      </c>
      <c r="L263">
        <f t="shared" si="36"/>
        <v>16.200740740740741</v>
      </c>
      <c r="M263">
        <f t="shared" si="37"/>
        <v>8.521103607407408</v>
      </c>
      <c r="N263" s="9"/>
      <c r="O263" s="21">
        <v>1.17401</v>
      </c>
      <c r="P263" s="21">
        <v>11.388500000000001</v>
      </c>
      <c r="Q263" s="21">
        <v>-1.27136E-2</v>
      </c>
      <c r="R263" s="21">
        <v>253</v>
      </c>
      <c r="S263" s="21">
        <v>1.17249</v>
      </c>
      <c r="T263">
        <f t="shared" si="38"/>
        <v>15.695802469135801</v>
      </c>
      <c r="U263">
        <f t="shared" si="39"/>
        <v>18.427029056790122</v>
      </c>
      <c r="X263" s="9"/>
      <c r="Y263" s="21">
        <v>0.52597000000000005</v>
      </c>
      <c r="Z263" s="21">
        <v>16.868500000000001</v>
      </c>
      <c r="AA263" s="21">
        <v>-1.33911E-2</v>
      </c>
      <c r="AB263" s="21">
        <v>253</v>
      </c>
      <c r="AC263" s="21">
        <v>0.525177</v>
      </c>
      <c r="AD263">
        <f t="shared" si="40"/>
        <v>16.53222222222222</v>
      </c>
      <c r="AE263">
        <f t="shared" si="41"/>
        <v>8.6954529222222217</v>
      </c>
      <c r="AF263" s="9"/>
      <c r="AG263" s="21">
        <v>1.17401</v>
      </c>
      <c r="AH263" s="21">
        <v>20.6877</v>
      </c>
      <c r="AI263" s="21">
        <v>-1.28021E-2</v>
      </c>
      <c r="AJ263" s="21">
        <v>253</v>
      </c>
      <c r="AK263" s="21">
        <v>1.1734</v>
      </c>
      <c r="AL263">
        <f t="shared" si="42"/>
        <v>15.805061728395062</v>
      </c>
      <c r="AM263">
        <f t="shared" si="43"/>
        <v>18.555300519753086</v>
      </c>
      <c r="AP263" s="9"/>
      <c r="AQ263" s="21">
        <v>0.52597000000000005</v>
      </c>
      <c r="AR263" s="21">
        <v>26.204699999999999</v>
      </c>
      <c r="AS263" s="21">
        <v>-1.33881E-2</v>
      </c>
      <c r="AT263" s="21">
        <v>253</v>
      </c>
      <c r="AU263" s="21">
        <v>0.52532999999999996</v>
      </c>
      <c r="AV263">
        <f t="shared" si="44"/>
        <v>16.528518518518517</v>
      </c>
      <c r="AW263">
        <f t="shared" si="45"/>
        <v>8.6935048851851846</v>
      </c>
      <c r="AX263" s="9"/>
      <c r="AY263" s="21">
        <v>1.17401</v>
      </c>
      <c r="AZ263" s="21">
        <v>30.023900000000001</v>
      </c>
      <c r="BA263" s="21">
        <v>-1.28387E-2</v>
      </c>
      <c r="BB263" s="21">
        <v>253</v>
      </c>
      <c r="BC263" s="21">
        <v>1.1731</v>
      </c>
      <c r="BD263">
        <f t="shared" si="46"/>
        <v>15.850246913580245</v>
      </c>
      <c r="BE263">
        <f t="shared" si="47"/>
        <v>18.608348379012345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7.5793499999999998</v>
      </c>
      <c r="I264" s="21">
        <v>-1.31165E-2</v>
      </c>
      <c r="J264" s="21">
        <v>254</v>
      </c>
      <c r="K264" s="21">
        <v>0.52026399999999995</v>
      </c>
      <c r="L264">
        <f t="shared" si="36"/>
        <v>16.193209876543211</v>
      </c>
      <c r="M264">
        <f t="shared" si="37"/>
        <v>8.4356097870370377</v>
      </c>
      <c r="N264" s="9"/>
      <c r="O264" s="21">
        <v>1.1790499999999999</v>
      </c>
      <c r="P264" s="21">
        <v>11.3985</v>
      </c>
      <c r="Q264" s="21">
        <v>-1.27075E-2</v>
      </c>
      <c r="R264" s="21">
        <v>254</v>
      </c>
      <c r="S264" s="21">
        <v>1.17828</v>
      </c>
      <c r="T264">
        <f t="shared" si="38"/>
        <v>15.68827160493827</v>
      </c>
      <c r="U264">
        <f t="shared" si="39"/>
        <v>18.497256635802465</v>
      </c>
      <c r="X264" s="9"/>
      <c r="Y264" s="21">
        <v>0.52093500000000004</v>
      </c>
      <c r="Z264" s="21">
        <v>16.878599999999999</v>
      </c>
      <c r="AA264" s="21">
        <v>-1.34003E-2</v>
      </c>
      <c r="AB264" s="21">
        <v>254</v>
      </c>
      <c r="AC264" s="21">
        <v>0.52029400000000003</v>
      </c>
      <c r="AD264">
        <f t="shared" si="40"/>
        <v>16.543580246913578</v>
      </c>
      <c r="AE264">
        <f t="shared" si="41"/>
        <v>8.6181299759259247</v>
      </c>
      <c r="AF264" s="9"/>
      <c r="AG264" s="21">
        <v>1.1790499999999999</v>
      </c>
      <c r="AH264" s="21">
        <v>20.697800000000001</v>
      </c>
      <c r="AI264" s="21">
        <v>-1.27838E-2</v>
      </c>
      <c r="AJ264" s="21">
        <v>254</v>
      </c>
      <c r="AK264" s="21">
        <v>1.17798</v>
      </c>
      <c r="AL264">
        <f t="shared" si="42"/>
        <v>15.782469135802467</v>
      </c>
      <c r="AM264">
        <f t="shared" si="43"/>
        <v>18.608320234567898</v>
      </c>
      <c r="AP264" s="9"/>
      <c r="AQ264" s="21">
        <v>0.52093500000000004</v>
      </c>
      <c r="AR264" s="21">
        <v>26.2148</v>
      </c>
      <c r="AS264" s="21">
        <v>-1.33881E-2</v>
      </c>
      <c r="AT264" s="21">
        <v>254</v>
      </c>
      <c r="AU264" s="21">
        <v>0.52035500000000001</v>
      </c>
      <c r="AV264">
        <f t="shared" si="44"/>
        <v>16.528518518518517</v>
      </c>
      <c r="AW264">
        <f t="shared" si="45"/>
        <v>8.6102837944444435</v>
      </c>
      <c r="AX264" s="9"/>
      <c r="AY264" s="21">
        <v>1.1790499999999999</v>
      </c>
      <c r="AZ264" s="21">
        <v>30.033999999999999</v>
      </c>
      <c r="BA264" s="21">
        <v>-1.28296E-2</v>
      </c>
      <c r="BB264" s="21">
        <v>254</v>
      </c>
      <c r="BC264" s="21">
        <v>1.17828</v>
      </c>
      <c r="BD264">
        <f t="shared" si="46"/>
        <v>15.839012345679013</v>
      </c>
      <c r="BE264">
        <f t="shared" si="47"/>
        <v>18.67498750617284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7.5894300000000001</v>
      </c>
      <c r="I265" s="21">
        <v>-1.31042E-2</v>
      </c>
      <c r="J265" s="21">
        <v>255</v>
      </c>
      <c r="K265" s="21">
        <v>0.51513699999999996</v>
      </c>
      <c r="L265">
        <f t="shared" si="36"/>
        <v>16.178024691358022</v>
      </c>
      <c r="M265">
        <f t="shared" si="37"/>
        <v>8.3462429382716046</v>
      </c>
      <c r="N265" s="9"/>
      <c r="O265" s="21">
        <v>1.18408</v>
      </c>
      <c r="P265" s="21">
        <v>11.4086</v>
      </c>
      <c r="Q265" s="21">
        <v>-1.27136E-2</v>
      </c>
      <c r="R265" s="21">
        <v>255</v>
      </c>
      <c r="S265" s="21">
        <v>1.1831700000000001</v>
      </c>
      <c r="T265">
        <f t="shared" si="38"/>
        <v>15.695802469135801</v>
      </c>
      <c r="U265">
        <f t="shared" si="39"/>
        <v>18.585085787654318</v>
      </c>
      <c r="X265" s="9"/>
      <c r="Y265" s="21">
        <v>0.51590000000000003</v>
      </c>
      <c r="Z265" s="21">
        <v>16.8886</v>
      </c>
      <c r="AA265" s="21">
        <v>-1.33942E-2</v>
      </c>
      <c r="AB265" s="21">
        <v>255</v>
      </c>
      <c r="AC265" s="21">
        <v>0.51513699999999996</v>
      </c>
      <c r="AD265">
        <f t="shared" si="40"/>
        <v>16.536049382716048</v>
      </c>
      <c r="AE265">
        <f t="shared" si="41"/>
        <v>8.530947876543209</v>
      </c>
      <c r="AF265" s="9"/>
      <c r="AG265" s="21">
        <v>1.18408</v>
      </c>
      <c r="AH265" s="21">
        <v>20.707799999999999</v>
      </c>
      <c r="AI265" s="21">
        <v>-1.27686E-2</v>
      </c>
      <c r="AJ265" s="21">
        <v>255</v>
      </c>
      <c r="AK265" s="21">
        <v>1.18347</v>
      </c>
      <c r="AL265">
        <f t="shared" si="42"/>
        <v>15.763703703703703</v>
      </c>
      <c r="AM265">
        <f t="shared" si="43"/>
        <v>18.665486281481481</v>
      </c>
      <c r="AP265" s="9"/>
      <c r="AQ265" s="21">
        <v>0.51590000000000003</v>
      </c>
      <c r="AR265" s="21">
        <v>26.224900000000002</v>
      </c>
      <c r="AS265" s="21">
        <v>-1.3384999999999999E-2</v>
      </c>
      <c r="AT265" s="21">
        <v>255</v>
      </c>
      <c r="AU265" s="21">
        <v>0.51525900000000002</v>
      </c>
      <c r="AV265">
        <f t="shared" si="44"/>
        <v>16.52469135802469</v>
      </c>
      <c r="AW265">
        <f t="shared" si="45"/>
        <v>8.5250882716049379</v>
      </c>
      <c r="AX265" s="9"/>
      <c r="AY265" s="21">
        <v>1.18408</v>
      </c>
      <c r="AZ265" s="21">
        <v>30.0441</v>
      </c>
      <c r="BA265" s="21">
        <v>-1.28174E-2</v>
      </c>
      <c r="BB265" s="21">
        <v>255</v>
      </c>
      <c r="BC265" s="21">
        <v>1.18347</v>
      </c>
      <c r="BD265">
        <f t="shared" si="46"/>
        <v>15.82395061728395</v>
      </c>
      <c r="BE265">
        <f t="shared" si="47"/>
        <v>18.736823446913579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7.5994999999999999</v>
      </c>
      <c r="I266" s="21">
        <v>-1.31012E-2</v>
      </c>
      <c r="J266" s="21">
        <v>256</v>
      </c>
      <c r="K266" s="21">
        <v>0.51019300000000001</v>
      </c>
      <c r="L266">
        <f t="shared" si="36"/>
        <v>16.174320987654323</v>
      </c>
      <c r="M266">
        <f t="shared" si="37"/>
        <v>8.2628783170370372</v>
      </c>
      <c r="N266" s="9"/>
      <c r="O266" s="21">
        <v>1.18912</v>
      </c>
      <c r="P266" s="21">
        <v>11.418699999999999</v>
      </c>
      <c r="Q266" s="21">
        <v>-1.2683099999999999E-2</v>
      </c>
      <c r="R266" s="21">
        <v>256</v>
      </c>
      <c r="S266" s="21">
        <v>1.1880500000000001</v>
      </c>
      <c r="T266">
        <f t="shared" si="38"/>
        <v>15.658148148148147</v>
      </c>
      <c r="U266">
        <f t="shared" si="39"/>
        <v>18.619417125925924</v>
      </c>
      <c r="X266" s="9"/>
      <c r="Y266" s="21">
        <v>0.51086399999999998</v>
      </c>
      <c r="Z266" s="21">
        <v>16.898700000000002</v>
      </c>
      <c r="AA266" s="21">
        <v>-1.3378900000000001E-2</v>
      </c>
      <c r="AB266" s="21">
        <v>256</v>
      </c>
      <c r="AC266" s="21">
        <v>0.510162</v>
      </c>
      <c r="AD266">
        <f t="shared" si="40"/>
        <v>16.517160493827159</v>
      </c>
      <c r="AE266">
        <f t="shared" si="41"/>
        <v>8.4380226785185179</v>
      </c>
      <c r="AF266" s="9"/>
      <c r="AG266" s="21">
        <v>1.18912</v>
      </c>
      <c r="AH266" s="21">
        <v>20.7179</v>
      </c>
      <c r="AI266" s="21">
        <v>-1.27686E-2</v>
      </c>
      <c r="AJ266" s="21">
        <v>256</v>
      </c>
      <c r="AK266" s="21">
        <v>1.1880500000000001</v>
      </c>
      <c r="AL266">
        <f t="shared" si="42"/>
        <v>15.763703703703703</v>
      </c>
      <c r="AM266">
        <f t="shared" si="43"/>
        <v>18.744935348148147</v>
      </c>
      <c r="AP266" s="9"/>
      <c r="AQ266" s="21">
        <v>0.51086399999999998</v>
      </c>
      <c r="AR266" s="21">
        <v>26.2349</v>
      </c>
      <c r="AS266" s="21">
        <v>-1.33759E-2</v>
      </c>
      <c r="AT266" s="21">
        <v>256</v>
      </c>
      <c r="AU266" s="21">
        <v>0.51025399999999999</v>
      </c>
      <c r="AV266">
        <f t="shared" si="44"/>
        <v>16.513456790123456</v>
      </c>
      <c r="AW266">
        <f t="shared" si="45"/>
        <v>8.436130589629629</v>
      </c>
      <c r="AX266" s="9"/>
      <c r="AY266" s="21">
        <v>1.18912</v>
      </c>
      <c r="AZ266" s="21">
        <v>30.054099999999998</v>
      </c>
      <c r="BA266" s="21">
        <v>-1.2805199999999999E-2</v>
      </c>
      <c r="BB266" s="21">
        <v>256</v>
      </c>
      <c r="BC266" s="21">
        <v>1.18774</v>
      </c>
      <c r="BD266">
        <f t="shared" si="46"/>
        <v>15.808888888888886</v>
      </c>
      <c r="BE266">
        <f t="shared" si="47"/>
        <v>18.798665955555553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7.6095699999999997</v>
      </c>
      <c r="I267" s="21">
        <v>-1.3110399999999999E-2</v>
      </c>
      <c r="J267" s="21">
        <v>257</v>
      </c>
      <c r="K267" s="21">
        <v>0.50515699999999997</v>
      </c>
      <c r="L267">
        <f t="shared" si="36"/>
        <v>16.185679012345677</v>
      </c>
      <c r="M267">
        <f t="shared" si="37"/>
        <v>8.1871858291358013</v>
      </c>
      <c r="N267" s="9"/>
      <c r="O267" s="21">
        <v>1.19415</v>
      </c>
      <c r="P267" s="21">
        <v>11.428800000000001</v>
      </c>
      <c r="Q267" s="21">
        <v>-1.26923E-2</v>
      </c>
      <c r="R267" s="21">
        <v>257</v>
      </c>
      <c r="S267" s="21">
        <v>1.1926300000000001</v>
      </c>
      <c r="T267">
        <f t="shared" si="38"/>
        <v>15.669506172839506</v>
      </c>
      <c r="U267">
        <f t="shared" si="39"/>
        <v>18.711740796296297</v>
      </c>
      <c r="X267" s="9"/>
      <c r="Y267" s="21">
        <v>0.50582899999999997</v>
      </c>
      <c r="Z267" s="21">
        <v>16.908799999999999</v>
      </c>
      <c r="AA267" s="21">
        <v>-1.3378900000000001E-2</v>
      </c>
      <c r="AB267" s="21">
        <v>257</v>
      </c>
      <c r="AC267" s="21">
        <v>0.50515699999999997</v>
      </c>
      <c r="AD267">
        <f t="shared" si="40"/>
        <v>16.517160493827159</v>
      </c>
      <c r="AE267">
        <f t="shared" si="41"/>
        <v>8.3548587754320973</v>
      </c>
      <c r="AF267" s="9"/>
      <c r="AG267" s="21">
        <v>1.19415</v>
      </c>
      <c r="AH267" s="21">
        <v>20.728000000000002</v>
      </c>
      <c r="AI267" s="21">
        <v>-1.2771599999999999E-2</v>
      </c>
      <c r="AJ267" s="21">
        <v>257</v>
      </c>
      <c r="AK267" s="21">
        <v>1.1932400000000001</v>
      </c>
      <c r="AL267">
        <f t="shared" si="42"/>
        <v>15.767407407407408</v>
      </c>
      <c r="AM267">
        <f t="shared" si="43"/>
        <v>18.828649555555558</v>
      </c>
      <c r="AP267" s="9"/>
      <c r="AQ267" s="21">
        <v>0.50582899999999997</v>
      </c>
      <c r="AR267" s="21">
        <v>26.245000000000001</v>
      </c>
      <c r="AS267" s="21">
        <v>-1.3369799999999999E-2</v>
      </c>
      <c r="AT267" s="21">
        <v>257</v>
      </c>
      <c r="AU267" s="21">
        <v>0.50515699999999997</v>
      </c>
      <c r="AV267">
        <f t="shared" si="44"/>
        <v>16.505925925925922</v>
      </c>
      <c r="AW267">
        <f t="shared" si="45"/>
        <v>8.349176005185182</v>
      </c>
      <c r="AX267" s="9"/>
      <c r="AY267" s="21">
        <v>1.19415</v>
      </c>
      <c r="AZ267" s="21">
        <v>30.0642</v>
      </c>
      <c r="BA267" s="21">
        <v>-1.27899E-2</v>
      </c>
      <c r="BB267" s="21">
        <v>257</v>
      </c>
      <c r="BC267" s="21">
        <v>1.1926300000000001</v>
      </c>
      <c r="BD267">
        <f t="shared" si="46"/>
        <v>15.79</v>
      </c>
      <c r="BE267">
        <f t="shared" si="47"/>
        <v>18.855628499999998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7.6196400000000004</v>
      </c>
      <c r="I268" s="21">
        <v>-1.3113400000000001E-2</v>
      </c>
      <c r="J268" s="21">
        <v>258</v>
      </c>
      <c r="K268" s="21">
        <v>0.50006099999999998</v>
      </c>
      <c r="L268">
        <f t="shared" ref="L268:L331" si="48">-I268/$F$2*1000</f>
        <v>16.18938271604938</v>
      </c>
      <c r="M268">
        <f t="shared" ref="M268:M331" si="49">L268*G268</f>
        <v>8.1075295385185182</v>
      </c>
      <c r="N268" s="9"/>
      <c r="O268" s="21">
        <v>1.19919</v>
      </c>
      <c r="P268" s="21">
        <v>11.438800000000001</v>
      </c>
      <c r="Q268" s="21">
        <v>-1.26923E-2</v>
      </c>
      <c r="R268" s="21">
        <v>258</v>
      </c>
      <c r="S268" s="21">
        <v>1.1984300000000001</v>
      </c>
      <c r="T268">
        <f t="shared" ref="T268:T331" si="50">-Q268/$F$2*1000</f>
        <v>15.669506172839506</v>
      </c>
      <c r="U268">
        <f t="shared" ref="U268:U331" si="51">T268*O268</f>
        <v>18.790715107407408</v>
      </c>
      <c r="X268" s="9"/>
      <c r="Y268" s="21">
        <v>0.50079300000000004</v>
      </c>
      <c r="Z268" s="21">
        <v>16.918900000000001</v>
      </c>
      <c r="AA268" s="21">
        <v>-1.3372800000000001E-2</v>
      </c>
      <c r="AB268" s="21">
        <v>258</v>
      </c>
      <c r="AC268" s="21">
        <v>0.50015299999999996</v>
      </c>
      <c r="AD268">
        <f t="shared" ref="AD268:AD331" si="52">-AA268/$F$2*1000</f>
        <v>16.509629629629632</v>
      </c>
      <c r="AE268">
        <f t="shared" ref="AE268:AE331" si="53">AD268*Y268</f>
        <v>8.2679069511111134</v>
      </c>
      <c r="AF268" s="9"/>
      <c r="AG268" s="21">
        <v>1.19919</v>
      </c>
      <c r="AH268" s="21">
        <v>20.738</v>
      </c>
      <c r="AI268" s="21">
        <v>-1.2777699999999999E-2</v>
      </c>
      <c r="AJ268" s="21">
        <v>258</v>
      </c>
      <c r="AK268" s="21">
        <v>1.19781</v>
      </c>
      <c r="AL268">
        <f t="shared" ref="AL268:AL331" si="54">-AI268/$F$2*1000</f>
        <v>15.774938271604935</v>
      </c>
      <c r="AM268">
        <f t="shared" ref="AM268:AM331" si="55">AL268*AG268</f>
        <v>18.917148225925921</v>
      </c>
      <c r="AP268" s="9"/>
      <c r="AQ268" s="21">
        <v>0.50079300000000004</v>
      </c>
      <c r="AR268" s="21">
        <v>26.255099999999999</v>
      </c>
      <c r="AS268" s="21">
        <v>-1.3369799999999999E-2</v>
      </c>
      <c r="AT268" s="21">
        <v>258</v>
      </c>
      <c r="AU268" s="21">
        <v>0.50015299999999996</v>
      </c>
      <c r="AV268">
        <f t="shared" ref="AV268:AV331" si="56">-AS268/$F$2*1000</f>
        <v>16.505925925925922</v>
      </c>
      <c r="AW268">
        <f t="shared" ref="AW268:AW331" si="57">AV268*AQ268</f>
        <v>8.2660521622222216</v>
      </c>
      <c r="AX268" s="9"/>
      <c r="AY268" s="21">
        <v>1.19919</v>
      </c>
      <c r="AZ268" s="21">
        <v>30.074300000000001</v>
      </c>
      <c r="BA268" s="21">
        <v>-1.27747E-2</v>
      </c>
      <c r="BB268" s="21">
        <v>258</v>
      </c>
      <c r="BC268" s="21">
        <v>1.1981200000000001</v>
      </c>
      <c r="BD268">
        <f t="shared" ref="BD268:BD331" si="58">-BA268/$F$2*1000</f>
        <v>15.771234567901235</v>
      </c>
      <c r="BE268">
        <f t="shared" ref="BE268:BE331" si="59">BD268*AY268</f>
        <v>18.912706781481482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7.6297100000000002</v>
      </c>
      <c r="I269" s="21">
        <v>-1.3119499999999999E-2</v>
      </c>
      <c r="J269" s="21">
        <v>259</v>
      </c>
      <c r="K269" s="21">
        <v>0.49511699999999997</v>
      </c>
      <c r="L269">
        <f t="shared" si="48"/>
        <v>16.19691358024691</v>
      </c>
      <c r="M269">
        <f t="shared" si="49"/>
        <v>8.0297494827160474</v>
      </c>
      <c r="N269" s="9"/>
      <c r="O269" s="21">
        <v>1.2042200000000001</v>
      </c>
      <c r="P269" s="21">
        <v>11.4489</v>
      </c>
      <c r="Q269" s="21">
        <v>-1.26801E-2</v>
      </c>
      <c r="R269" s="21">
        <v>259</v>
      </c>
      <c r="S269" s="21">
        <v>1.2030000000000001</v>
      </c>
      <c r="T269">
        <f t="shared" si="50"/>
        <v>15.654444444444444</v>
      </c>
      <c r="U269">
        <f t="shared" si="51"/>
        <v>18.851395088888889</v>
      </c>
      <c r="X269" s="9"/>
      <c r="Y269" s="21">
        <v>0.49575799999999998</v>
      </c>
      <c r="Z269" s="21">
        <v>16.928899999999999</v>
      </c>
      <c r="AA269" s="21">
        <v>-1.3369799999999999E-2</v>
      </c>
      <c r="AB269" s="21">
        <v>259</v>
      </c>
      <c r="AC269" s="21">
        <v>0.49511699999999997</v>
      </c>
      <c r="AD269">
        <f t="shared" si="52"/>
        <v>16.505925925925922</v>
      </c>
      <c r="AE269">
        <f t="shared" si="53"/>
        <v>8.1829448251851833</v>
      </c>
      <c r="AF269" s="9"/>
      <c r="AG269" s="21">
        <v>1.2042200000000001</v>
      </c>
      <c r="AH269" s="21">
        <v>20.748100000000001</v>
      </c>
      <c r="AI269" s="21">
        <v>-1.27747E-2</v>
      </c>
      <c r="AJ269" s="21">
        <v>259</v>
      </c>
      <c r="AK269" s="21">
        <v>1.2036100000000001</v>
      </c>
      <c r="AL269">
        <f t="shared" si="54"/>
        <v>15.771234567901235</v>
      </c>
      <c r="AM269">
        <f t="shared" si="55"/>
        <v>18.992036091358028</v>
      </c>
      <c r="AP269" s="9"/>
      <c r="AQ269" s="21">
        <v>0.49575799999999998</v>
      </c>
      <c r="AR269" s="21">
        <v>26.2652</v>
      </c>
      <c r="AS269" s="21">
        <v>-1.33636E-2</v>
      </c>
      <c r="AT269" s="21">
        <v>259</v>
      </c>
      <c r="AU269" s="21">
        <v>0.49511699999999997</v>
      </c>
      <c r="AV269">
        <f t="shared" si="56"/>
        <v>16.498271604938271</v>
      </c>
      <c r="AW269">
        <f t="shared" si="57"/>
        <v>8.1791501343209863</v>
      </c>
      <c r="AX269" s="9"/>
      <c r="AY269" s="21">
        <v>1.2042200000000001</v>
      </c>
      <c r="AZ269" s="21">
        <v>30.084299999999999</v>
      </c>
      <c r="BA269" s="21">
        <v>-1.2759400000000001E-2</v>
      </c>
      <c r="BB269" s="21">
        <v>259</v>
      </c>
      <c r="BC269" s="21">
        <v>1.2039200000000001</v>
      </c>
      <c r="BD269">
        <f t="shared" si="58"/>
        <v>15.752345679012343</v>
      </c>
      <c r="BE269">
        <f t="shared" si="59"/>
        <v>18.969289713580245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7.63978</v>
      </c>
      <c r="I270" s="21">
        <v>-1.31317E-2</v>
      </c>
      <c r="J270" s="21">
        <v>260</v>
      </c>
      <c r="K270" s="21">
        <v>0.49011199999999999</v>
      </c>
      <c r="L270">
        <f t="shared" si="48"/>
        <v>16.211975308641971</v>
      </c>
      <c r="M270">
        <f t="shared" si="49"/>
        <v>7.9555891593827148</v>
      </c>
      <c r="N270" s="9"/>
      <c r="O270" s="21">
        <v>1.20926</v>
      </c>
      <c r="P270" s="21">
        <v>11.459</v>
      </c>
      <c r="Q270" s="21">
        <v>-1.26617E-2</v>
      </c>
      <c r="R270" s="21">
        <v>260</v>
      </c>
      <c r="S270" s="21">
        <v>1.2084999999999999</v>
      </c>
      <c r="T270">
        <f t="shared" si="50"/>
        <v>15.631728395061728</v>
      </c>
      <c r="U270">
        <f t="shared" si="51"/>
        <v>18.902823879012345</v>
      </c>
      <c r="X270" s="9"/>
      <c r="Y270" s="21">
        <v>0.49072300000000002</v>
      </c>
      <c r="Z270" s="21">
        <v>16.939</v>
      </c>
      <c r="AA270" s="21">
        <v>-1.3372800000000001E-2</v>
      </c>
      <c r="AB270" s="21">
        <v>260</v>
      </c>
      <c r="AC270" s="21">
        <v>0.49008200000000002</v>
      </c>
      <c r="AD270">
        <f t="shared" si="52"/>
        <v>16.509629629629632</v>
      </c>
      <c r="AE270">
        <f t="shared" si="53"/>
        <v>8.1016549807407419</v>
      </c>
      <c r="AF270" s="9"/>
      <c r="AG270" s="21">
        <v>1.20926</v>
      </c>
      <c r="AH270" s="21">
        <v>20.758199999999999</v>
      </c>
      <c r="AI270" s="21">
        <v>-1.27533E-2</v>
      </c>
      <c r="AJ270" s="21">
        <v>260</v>
      </c>
      <c r="AK270" s="21">
        <v>1.2088000000000001</v>
      </c>
      <c r="AL270">
        <f t="shared" si="54"/>
        <v>15.744814814814816</v>
      </c>
      <c r="AM270">
        <f t="shared" si="55"/>
        <v>19.039574762962964</v>
      </c>
      <c r="AP270" s="9"/>
      <c r="AQ270" s="21">
        <v>0.49072300000000002</v>
      </c>
      <c r="AR270" s="21">
        <v>26.275200000000002</v>
      </c>
      <c r="AS270" s="21">
        <v>-1.33636E-2</v>
      </c>
      <c r="AT270" s="21">
        <v>260</v>
      </c>
      <c r="AU270" s="21">
        <v>0.49008200000000002</v>
      </c>
      <c r="AV270">
        <f t="shared" si="56"/>
        <v>16.498271604938271</v>
      </c>
      <c r="AW270">
        <f t="shared" si="57"/>
        <v>8.0960813367901228</v>
      </c>
      <c r="AX270" s="9"/>
      <c r="AY270" s="21">
        <v>1.20926</v>
      </c>
      <c r="AZ270" s="21">
        <v>30.0944</v>
      </c>
      <c r="BA270" s="21">
        <v>-1.27441E-2</v>
      </c>
      <c r="BB270" s="21">
        <v>260</v>
      </c>
      <c r="BC270" s="21">
        <v>1.2081900000000001</v>
      </c>
      <c r="BD270">
        <f t="shared" si="58"/>
        <v>15.733456790123457</v>
      </c>
      <c r="BE270">
        <f t="shared" si="59"/>
        <v>19.02583995802469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7.6498499999999998</v>
      </c>
      <c r="I271" s="21">
        <v>-1.31317E-2</v>
      </c>
      <c r="J271" s="21">
        <v>261</v>
      </c>
      <c r="K271" s="21">
        <v>0.484985</v>
      </c>
      <c r="L271">
        <f t="shared" si="48"/>
        <v>16.211975308641971</v>
      </c>
      <c r="M271">
        <f t="shared" si="49"/>
        <v>7.873945651728393</v>
      </c>
      <c r="N271" s="9"/>
      <c r="O271" s="21">
        <v>1.2142900000000001</v>
      </c>
      <c r="P271" s="21">
        <v>11.468999999999999</v>
      </c>
      <c r="Q271" s="21">
        <v>-1.2634299999999999E-2</v>
      </c>
      <c r="R271" s="21">
        <v>261</v>
      </c>
      <c r="S271" s="21">
        <v>1.2133799999999999</v>
      </c>
      <c r="T271">
        <f t="shared" si="50"/>
        <v>15.5979012345679</v>
      </c>
      <c r="U271">
        <f t="shared" si="51"/>
        <v>18.940375490123458</v>
      </c>
      <c r="X271" s="9"/>
      <c r="Y271" s="21">
        <v>0.48568699999999998</v>
      </c>
      <c r="Z271" s="21">
        <v>16.949100000000001</v>
      </c>
      <c r="AA271" s="21">
        <v>-1.33606E-2</v>
      </c>
      <c r="AB271" s="21">
        <v>261</v>
      </c>
      <c r="AC271" s="21">
        <v>0.48504599999999998</v>
      </c>
      <c r="AD271">
        <f t="shared" si="52"/>
        <v>16.494567901234568</v>
      </c>
      <c r="AE271">
        <f t="shared" si="53"/>
        <v>8.0111972002469134</v>
      </c>
      <c r="AF271" s="9"/>
      <c r="AG271" s="21">
        <v>1.2142900000000001</v>
      </c>
      <c r="AH271" s="21">
        <v>20.7683</v>
      </c>
      <c r="AI271" s="21">
        <v>-1.2731900000000001E-2</v>
      </c>
      <c r="AJ271" s="21">
        <v>261</v>
      </c>
      <c r="AK271" s="21">
        <v>1.2139899999999999</v>
      </c>
      <c r="AL271">
        <f t="shared" si="54"/>
        <v>15.718395061728396</v>
      </c>
      <c r="AM271">
        <f t="shared" si="55"/>
        <v>19.086689939506176</v>
      </c>
      <c r="AP271" s="9"/>
      <c r="AQ271" s="21">
        <v>0.48568699999999998</v>
      </c>
      <c r="AR271" s="21">
        <v>26.285299999999999</v>
      </c>
      <c r="AS271" s="21">
        <v>-1.33606E-2</v>
      </c>
      <c r="AT271" s="21">
        <v>261</v>
      </c>
      <c r="AU271" s="21">
        <v>0.485016</v>
      </c>
      <c r="AV271">
        <f t="shared" si="56"/>
        <v>16.494567901234568</v>
      </c>
      <c r="AW271">
        <f t="shared" si="57"/>
        <v>8.0111972002469134</v>
      </c>
      <c r="AX271" s="9"/>
      <c r="AY271" s="21">
        <v>1.2142900000000001</v>
      </c>
      <c r="AZ271" s="21">
        <v>30.104500000000002</v>
      </c>
      <c r="BA271" s="21">
        <v>-1.2737999999999999E-2</v>
      </c>
      <c r="BB271" s="21">
        <v>261</v>
      </c>
      <c r="BC271" s="21">
        <v>1.2133799999999999</v>
      </c>
      <c r="BD271">
        <f t="shared" si="58"/>
        <v>15.725925925925925</v>
      </c>
      <c r="BE271">
        <f t="shared" si="59"/>
        <v>19.095834592592592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7.6599199999999996</v>
      </c>
      <c r="I272" s="21">
        <v>-1.3125599999999999E-2</v>
      </c>
      <c r="J272" s="21">
        <v>262</v>
      </c>
      <c r="K272" s="21">
        <v>0.48001100000000002</v>
      </c>
      <c r="L272">
        <f t="shared" si="48"/>
        <v>16.204444444444441</v>
      </c>
      <c r="M272">
        <f t="shared" si="49"/>
        <v>7.7886986311111102</v>
      </c>
      <c r="N272" s="9"/>
      <c r="O272" s="21">
        <v>1.21933</v>
      </c>
      <c r="P272" s="21">
        <v>11.479100000000001</v>
      </c>
      <c r="Q272" s="21">
        <v>-1.2616E-2</v>
      </c>
      <c r="R272" s="21">
        <v>262</v>
      </c>
      <c r="S272" s="21">
        <v>1.2182599999999999</v>
      </c>
      <c r="T272">
        <f t="shared" si="50"/>
        <v>15.575308641975308</v>
      </c>
      <c r="U272">
        <f t="shared" si="51"/>
        <v>18.991441086419751</v>
      </c>
      <c r="X272" s="9"/>
      <c r="Y272" s="21">
        <v>0.48065200000000002</v>
      </c>
      <c r="Z272" s="21">
        <v>16.959099999999999</v>
      </c>
      <c r="AA272" s="21">
        <v>-1.33575E-2</v>
      </c>
      <c r="AB272" s="21">
        <v>262</v>
      </c>
      <c r="AC272" s="21">
        <v>0.47998000000000002</v>
      </c>
      <c r="AD272">
        <f t="shared" si="52"/>
        <v>16.49074074074074</v>
      </c>
      <c r="AE272">
        <f t="shared" si="53"/>
        <v>7.9263075185185192</v>
      </c>
      <c r="AF272" s="9"/>
      <c r="AG272" s="21">
        <v>1.21933</v>
      </c>
      <c r="AH272" s="21">
        <v>20.778300000000002</v>
      </c>
      <c r="AI272" s="21">
        <v>-1.2722799999999999E-2</v>
      </c>
      <c r="AJ272" s="21">
        <v>262</v>
      </c>
      <c r="AK272" s="21">
        <v>1.2182599999999999</v>
      </c>
      <c r="AL272">
        <f t="shared" si="54"/>
        <v>15.707160493827157</v>
      </c>
      <c r="AM272">
        <f t="shared" si="55"/>
        <v>19.152212004938267</v>
      </c>
      <c r="AP272" s="9"/>
      <c r="AQ272" s="21">
        <v>0.48065200000000002</v>
      </c>
      <c r="AR272" s="21">
        <v>26.295400000000001</v>
      </c>
      <c r="AS272" s="21">
        <v>-1.33606E-2</v>
      </c>
      <c r="AT272" s="21">
        <v>262</v>
      </c>
      <c r="AU272" s="21">
        <v>0.47998000000000002</v>
      </c>
      <c r="AV272">
        <f t="shared" si="56"/>
        <v>16.494567901234568</v>
      </c>
      <c r="AW272">
        <f t="shared" si="57"/>
        <v>7.9281470508641982</v>
      </c>
      <c r="AX272" s="9"/>
      <c r="AY272" s="21">
        <v>1.21933</v>
      </c>
      <c r="AZ272" s="21">
        <v>30.114599999999999</v>
      </c>
      <c r="BA272" s="21">
        <v>-1.2716699999999999E-2</v>
      </c>
      <c r="BB272" s="21">
        <v>262</v>
      </c>
      <c r="BC272" s="21">
        <v>1.2182599999999999</v>
      </c>
      <c r="BD272">
        <f t="shared" si="58"/>
        <v>15.699629629629626</v>
      </c>
      <c r="BE272">
        <f t="shared" si="59"/>
        <v>19.143029396296292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7.6699900000000003</v>
      </c>
      <c r="I273" s="21">
        <v>-1.3119499999999999E-2</v>
      </c>
      <c r="J273" s="21">
        <v>263</v>
      </c>
      <c r="K273" s="21">
        <v>0.47494500000000001</v>
      </c>
      <c r="L273">
        <f t="shared" si="48"/>
        <v>16.19691358024691</v>
      </c>
      <c r="M273">
        <f t="shared" si="49"/>
        <v>7.7035112493827143</v>
      </c>
      <c r="N273" s="9"/>
      <c r="O273" s="21">
        <v>1.22437</v>
      </c>
      <c r="P273" s="21">
        <v>11.4892</v>
      </c>
      <c r="Q273" s="21">
        <v>-1.2600699999999999E-2</v>
      </c>
      <c r="R273" s="21">
        <v>263</v>
      </c>
      <c r="S273" s="21">
        <v>1.2240599999999999</v>
      </c>
      <c r="T273">
        <f t="shared" si="50"/>
        <v>15.556419753086418</v>
      </c>
      <c r="U273">
        <f t="shared" si="51"/>
        <v>19.046813653086417</v>
      </c>
      <c r="X273" s="9"/>
      <c r="Y273" s="21">
        <v>0.47561599999999998</v>
      </c>
      <c r="Z273" s="21">
        <v>16.969200000000001</v>
      </c>
      <c r="AA273" s="21">
        <v>-1.3345299999999999E-2</v>
      </c>
      <c r="AB273" s="21">
        <v>263</v>
      </c>
      <c r="AC273" s="21">
        <v>0.47494500000000001</v>
      </c>
      <c r="AD273">
        <f t="shared" si="52"/>
        <v>16.475679012345676</v>
      </c>
      <c r="AE273">
        <f t="shared" si="53"/>
        <v>7.8360965491358003</v>
      </c>
      <c r="AF273" s="9"/>
      <c r="AG273" s="21">
        <v>1.22437</v>
      </c>
      <c r="AH273" s="21">
        <v>20.788399999999999</v>
      </c>
      <c r="AI273" s="21">
        <v>-1.27136E-2</v>
      </c>
      <c r="AJ273" s="21">
        <v>263</v>
      </c>
      <c r="AK273" s="21">
        <v>1.2231399999999999</v>
      </c>
      <c r="AL273">
        <f t="shared" si="54"/>
        <v>15.695802469135801</v>
      </c>
      <c r="AM273">
        <f t="shared" si="55"/>
        <v>19.217469669135799</v>
      </c>
      <c r="AP273" s="9"/>
      <c r="AQ273" s="21">
        <v>0.47561599999999998</v>
      </c>
      <c r="AR273" s="21">
        <v>26.305399999999999</v>
      </c>
      <c r="AS273" s="21">
        <v>-1.33636E-2</v>
      </c>
      <c r="AT273" s="21">
        <v>263</v>
      </c>
      <c r="AU273" s="21">
        <v>0.47503699999999999</v>
      </c>
      <c r="AV273">
        <f t="shared" si="56"/>
        <v>16.498271604938271</v>
      </c>
      <c r="AW273">
        <f t="shared" si="57"/>
        <v>7.8468419476543207</v>
      </c>
      <c r="AX273" s="9"/>
      <c r="AY273" s="21">
        <v>1.22437</v>
      </c>
      <c r="AZ273" s="21">
        <v>30.124600000000001</v>
      </c>
      <c r="BA273" s="21">
        <v>-1.26984E-2</v>
      </c>
      <c r="BB273" s="21">
        <v>263</v>
      </c>
      <c r="BC273" s="21">
        <v>1.2237499999999999</v>
      </c>
      <c r="BD273">
        <f t="shared" si="58"/>
        <v>15.677037037037039</v>
      </c>
      <c r="BE273">
        <f t="shared" si="59"/>
        <v>19.194493837037037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7.6800600000000001</v>
      </c>
      <c r="I274" s="21">
        <v>-1.31287E-2</v>
      </c>
      <c r="J274" s="21">
        <v>264</v>
      </c>
      <c r="K274" s="21">
        <v>0.46994000000000002</v>
      </c>
      <c r="L274">
        <f t="shared" si="48"/>
        <v>16.208271604938268</v>
      </c>
      <c r="M274">
        <f t="shared" si="49"/>
        <v>7.627304660123456</v>
      </c>
      <c r="N274" s="9"/>
      <c r="O274" s="21">
        <v>1.2294</v>
      </c>
      <c r="P274" s="21">
        <v>11.4993</v>
      </c>
      <c r="Q274" s="21">
        <v>-1.25916E-2</v>
      </c>
      <c r="R274" s="21">
        <v>264</v>
      </c>
      <c r="S274" s="21">
        <v>1.22925</v>
      </c>
      <c r="T274">
        <f t="shared" si="50"/>
        <v>15.545185185185185</v>
      </c>
      <c r="U274">
        <f t="shared" si="51"/>
        <v>19.111250666666667</v>
      </c>
      <c r="X274" s="9"/>
      <c r="Y274" s="21">
        <v>0.47058100000000003</v>
      </c>
      <c r="Z274" s="21">
        <v>16.979299999999999</v>
      </c>
      <c r="AA274" s="21">
        <v>-1.3336199999999999E-2</v>
      </c>
      <c r="AB274" s="21">
        <v>264</v>
      </c>
      <c r="AC274" s="21">
        <v>0.46994000000000002</v>
      </c>
      <c r="AD274">
        <f t="shared" si="52"/>
        <v>16.464444444444442</v>
      </c>
      <c r="AE274">
        <f t="shared" si="53"/>
        <v>7.7478547311111106</v>
      </c>
      <c r="AF274" s="9"/>
      <c r="AG274" s="21">
        <v>1.2294</v>
      </c>
      <c r="AH274" s="21">
        <v>20.798500000000001</v>
      </c>
      <c r="AI274" s="21">
        <v>-1.26923E-2</v>
      </c>
      <c r="AJ274" s="21">
        <v>264</v>
      </c>
      <c r="AK274" s="21">
        <v>1.2289399999999999</v>
      </c>
      <c r="AL274">
        <f t="shared" si="54"/>
        <v>15.669506172839506</v>
      </c>
      <c r="AM274">
        <f t="shared" si="55"/>
        <v>19.264090888888891</v>
      </c>
      <c r="AP274" s="9"/>
      <c r="AQ274" s="21">
        <v>0.47058100000000003</v>
      </c>
      <c r="AR274" s="21">
        <v>26.3155</v>
      </c>
      <c r="AS274" s="21">
        <v>-1.33606E-2</v>
      </c>
      <c r="AT274" s="21">
        <v>264</v>
      </c>
      <c r="AU274" s="21">
        <v>0.46994000000000002</v>
      </c>
      <c r="AV274">
        <f t="shared" si="56"/>
        <v>16.494567901234568</v>
      </c>
      <c r="AW274">
        <f t="shared" si="57"/>
        <v>7.7620302575308644</v>
      </c>
      <c r="AX274" s="9"/>
      <c r="AY274" s="21">
        <v>1.2294</v>
      </c>
      <c r="AZ274" s="21">
        <v>30.134699999999999</v>
      </c>
      <c r="BA274" s="21">
        <v>-1.2677000000000001E-2</v>
      </c>
      <c r="BB274" s="21">
        <v>264</v>
      </c>
      <c r="BC274" s="21">
        <v>1.22864</v>
      </c>
      <c r="BD274">
        <f t="shared" si="58"/>
        <v>15.650617283950618</v>
      </c>
      <c r="BE274">
        <f t="shared" si="59"/>
        <v>19.24086888888889</v>
      </c>
    </row>
    <row r="275" spans="6:101" x14ac:dyDescent="0.25">
      <c r="F275" s="9"/>
      <c r="G275" s="21">
        <v>0.46554600000000002</v>
      </c>
      <c r="H275" s="21">
        <v>7.6901400000000004</v>
      </c>
      <c r="I275" s="21">
        <v>-1.31348E-2</v>
      </c>
      <c r="J275" s="21">
        <v>265</v>
      </c>
      <c r="K275" s="21">
        <v>0.46490500000000001</v>
      </c>
      <c r="L275">
        <f t="shared" si="48"/>
        <v>16.215802469135802</v>
      </c>
      <c r="M275">
        <f t="shared" si="49"/>
        <v>7.5492019762962963</v>
      </c>
      <c r="N275" s="9"/>
      <c r="O275" s="21">
        <v>1.23444</v>
      </c>
      <c r="P275" s="21">
        <v>11.5093</v>
      </c>
      <c r="Q275" s="21">
        <v>-1.25763E-2</v>
      </c>
      <c r="R275" s="21">
        <v>265</v>
      </c>
      <c r="S275" s="21">
        <v>1.23383</v>
      </c>
      <c r="T275">
        <f t="shared" si="50"/>
        <v>15.526296296296294</v>
      </c>
      <c r="U275">
        <f t="shared" si="51"/>
        <v>19.166281199999997</v>
      </c>
      <c r="X275" s="9"/>
      <c r="Y275" s="21">
        <v>0.46554600000000002</v>
      </c>
      <c r="Z275" s="21">
        <v>16.9894</v>
      </c>
      <c r="AA275" s="21">
        <v>-1.3333100000000001E-2</v>
      </c>
      <c r="AB275" s="21">
        <v>265</v>
      </c>
      <c r="AC275" s="21">
        <v>0.46499600000000002</v>
      </c>
      <c r="AD275">
        <f t="shared" si="52"/>
        <v>16.460617283950615</v>
      </c>
      <c r="AE275">
        <f t="shared" si="53"/>
        <v>7.6631745340740736</v>
      </c>
      <c r="AF275" s="9"/>
      <c r="AG275" s="21">
        <v>1.23444</v>
      </c>
      <c r="AH275" s="21">
        <v>20.808499999999999</v>
      </c>
      <c r="AI275" s="21">
        <v>-1.26801E-2</v>
      </c>
      <c r="AJ275" s="21">
        <v>265</v>
      </c>
      <c r="AK275" s="21">
        <v>1.23383</v>
      </c>
      <c r="AL275">
        <f t="shared" si="54"/>
        <v>15.654444444444444</v>
      </c>
      <c r="AM275">
        <f t="shared" si="55"/>
        <v>19.324472399999998</v>
      </c>
      <c r="AP275" s="9"/>
      <c r="AQ275" s="21">
        <v>0.46554600000000002</v>
      </c>
      <c r="AR275" s="21">
        <v>26.325600000000001</v>
      </c>
      <c r="AS275" s="21">
        <v>-1.33606E-2</v>
      </c>
      <c r="AT275" s="21">
        <v>265</v>
      </c>
      <c r="AU275" s="21">
        <v>0.46493499999999999</v>
      </c>
      <c r="AV275">
        <f t="shared" si="56"/>
        <v>16.494567901234568</v>
      </c>
      <c r="AW275">
        <f t="shared" si="57"/>
        <v>7.6789801081481484</v>
      </c>
      <c r="AX275" s="9"/>
      <c r="AY275" s="21">
        <v>1.23444</v>
      </c>
      <c r="AZ275" s="21">
        <v>30.1448</v>
      </c>
      <c r="BA275" s="21">
        <v>-1.26648E-2</v>
      </c>
      <c r="BB275" s="21">
        <v>265</v>
      </c>
      <c r="BC275" s="21">
        <v>1.2335199999999999</v>
      </c>
      <c r="BD275">
        <f t="shared" si="58"/>
        <v>15.635555555555555</v>
      </c>
      <c r="BE275">
        <f t="shared" si="59"/>
        <v>19.3011552</v>
      </c>
    </row>
    <row r="276" spans="6:101" x14ac:dyDescent="0.25">
      <c r="F276" s="9"/>
      <c r="G276" s="21">
        <v>0.46050999999999997</v>
      </c>
      <c r="H276" s="21">
        <v>7.7002100000000002</v>
      </c>
      <c r="I276" s="21">
        <v>-1.31378E-2</v>
      </c>
      <c r="J276" s="21">
        <v>266</v>
      </c>
      <c r="K276" s="21">
        <v>0.45996100000000001</v>
      </c>
      <c r="L276">
        <f t="shared" si="48"/>
        <v>16.219506172839505</v>
      </c>
      <c r="M276">
        <f t="shared" si="49"/>
        <v>7.4692447876543202</v>
      </c>
      <c r="N276" s="9"/>
      <c r="O276" s="21">
        <v>1.2394700000000001</v>
      </c>
      <c r="P276" s="21">
        <v>11.519399999999999</v>
      </c>
      <c r="Q276" s="21">
        <v>-1.25641E-2</v>
      </c>
      <c r="R276" s="21">
        <v>266</v>
      </c>
      <c r="S276" s="21">
        <v>1.2381</v>
      </c>
      <c r="T276">
        <f t="shared" si="50"/>
        <v>15.511234567901234</v>
      </c>
      <c r="U276">
        <f t="shared" si="51"/>
        <v>19.225709909876542</v>
      </c>
      <c r="X276" s="9"/>
      <c r="Y276" s="21">
        <v>0.46050999999999997</v>
      </c>
      <c r="Z276" s="21">
        <v>16.999400000000001</v>
      </c>
      <c r="AA276" s="21">
        <v>-1.33423E-2</v>
      </c>
      <c r="AB276" s="21">
        <v>266</v>
      </c>
      <c r="AC276" s="21">
        <v>0.45989999999999998</v>
      </c>
      <c r="AD276">
        <f t="shared" si="52"/>
        <v>16.471975308641973</v>
      </c>
      <c r="AE276">
        <f t="shared" si="53"/>
        <v>7.5855093493827148</v>
      </c>
      <c r="AF276" s="9"/>
      <c r="AG276" s="21">
        <v>1.2394700000000001</v>
      </c>
      <c r="AH276" s="21">
        <v>20.8186</v>
      </c>
      <c r="AI276" s="21">
        <v>-1.2670900000000001E-2</v>
      </c>
      <c r="AJ276" s="21">
        <v>266</v>
      </c>
      <c r="AK276" s="21">
        <v>1.2383999999999999</v>
      </c>
      <c r="AL276">
        <f t="shared" si="54"/>
        <v>15.643086419753088</v>
      </c>
      <c r="AM276">
        <f t="shared" si="55"/>
        <v>19.389136324691361</v>
      </c>
      <c r="AP276" s="9"/>
      <c r="AQ276" s="21">
        <v>0.46050999999999997</v>
      </c>
      <c r="AR276" s="21">
        <v>26.335699999999999</v>
      </c>
      <c r="AS276" s="21">
        <v>-1.33667E-2</v>
      </c>
      <c r="AT276" s="21">
        <v>266</v>
      </c>
      <c r="AU276" s="21">
        <v>0.45993000000000001</v>
      </c>
      <c r="AV276">
        <f t="shared" si="56"/>
        <v>16.502098765432098</v>
      </c>
      <c r="AW276">
        <f t="shared" si="57"/>
        <v>7.5993815024691349</v>
      </c>
      <c r="AX276" s="9"/>
      <c r="AY276" s="21">
        <v>1.2394700000000001</v>
      </c>
      <c r="AZ276" s="21">
        <v>30.154800000000002</v>
      </c>
      <c r="BA276" s="21">
        <v>-1.2649499999999999E-2</v>
      </c>
      <c r="BB276" s="21">
        <v>266</v>
      </c>
      <c r="BC276" s="21">
        <v>1.23871</v>
      </c>
      <c r="BD276">
        <f t="shared" si="58"/>
        <v>15.616666666666664</v>
      </c>
      <c r="BE276">
        <f t="shared" si="59"/>
        <v>19.356389833333331</v>
      </c>
    </row>
    <row r="277" spans="6:101" x14ac:dyDescent="0.25">
      <c r="F277" s="9"/>
      <c r="G277" s="21">
        <v>0.45547500000000002</v>
      </c>
      <c r="H277" s="21">
        <v>7.71028</v>
      </c>
      <c r="I277" s="21">
        <v>-1.31409E-2</v>
      </c>
      <c r="J277" s="21">
        <v>267</v>
      </c>
      <c r="K277" s="21">
        <v>0.45489499999999999</v>
      </c>
      <c r="L277">
        <f t="shared" si="48"/>
        <v>16.223333333333333</v>
      </c>
      <c r="M277">
        <f t="shared" si="49"/>
        <v>7.3893227499999998</v>
      </c>
      <c r="N277" s="9"/>
      <c r="O277" s="21">
        <v>1.24451</v>
      </c>
      <c r="P277" s="21">
        <v>11.529500000000001</v>
      </c>
      <c r="Q277" s="21">
        <v>-1.25641E-2</v>
      </c>
      <c r="R277" s="21">
        <v>267</v>
      </c>
      <c r="S277" s="21">
        <v>1.2439</v>
      </c>
      <c r="T277">
        <f t="shared" si="50"/>
        <v>15.511234567901234</v>
      </c>
      <c r="U277">
        <f t="shared" si="51"/>
        <v>19.303886532098765</v>
      </c>
      <c r="X277" s="9"/>
      <c r="Y277" s="21">
        <v>0.45547500000000002</v>
      </c>
      <c r="Z277" s="21">
        <v>17.009499999999999</v>
      </c>
      <c r="AA277" s="21">
        <v>-1.33545E-2</v>
      </c>
      <c r="AB277" s="21">
        <v>267</v>
      </c>
      <c r="AC277" s="21">
        <v>0.45483400000000002</v>
      </c>
      <c r="AD277">
        <f t="shared" si="52"/>
        <v>16.487037037037037</v>
      </c>
      <c r="AE277">
        <f t="shared" si="53"/>
        <v>7.509433194444445</v>
      </c>
      <c r="AF277" s="9"/>
      <c r="AG277" s="21">
        <v>1.24451</v>
      </c>
      <c r="AH277" s="21">
        <v>20.828700000000001</v>
      </c>
      <c r="AI277" s="21">
        <v>-1.26617E-2</v>
      </c>
      <c r="AJ277" s="21">
        <v>267</v>
      </c>
      <c r="AK277" s="21">
        <v>1.24329</v>
      </c>
      <c r="AL277">
        <f t="shared" si="54"/>
        <v>15.631728395061728</v>
      </c>
      <c r="AM277">
        <f t="shared" si="55"/>
        <v>19.45384230493827</v>
      </c>
      <c r="AP277" s="9"/>
      <c r="AQ277" s="21">
        <v>0.45547500000000002</v>
      </c>
      <c r="AR277" s="21">
        <v>26.345700000000001</v>
      </c>
      <c r="AS277" s="21">
        <v>-1.33575E-2</v>
      </c>
      <c r="AT277" s="21">
        <v>267</v>
      </c>
      <c r="AU277" s="21">
        <v>0.45474199999999998</v>
      </c>
      <c r="AV277">
        <f t="shared" si="56"/>
        <v>16.49074074074074</v>
      </c>
      <c r="AW277">
        <f t="shared" si="57"/>
        <v>7.5111201388888889</v>
      </c>
      <c r="AX277" s="9"/>
      <c r="AY277" s="21">
        <v>1.24451</v>
      </c>
      <c r="AZ277" s="21">
        <v>30.164899999999999</v>
      </c>
      <c r="BA277" s="21">
        <v>-1.2634299999999999E-2</v>
      </c>
      <c r="BB277" s="21">
        <v>267</v>
      </c>
      <c r="BC277" s="21">
        <v>1.24329</v>
      </c>
      <c r="BD277">
        <f t="shared" si="58"/>
        <v>15.5979012345679</v>
      </c>
      <c r="BE277">
        <f t="shared" si="59"/>
        <v>19.411744065432096</v>
      </c>
    </row>
    <row r="278" spans="6:101" x14ac:dyDescent="0.25">
      <c r="F278" s="9"/>
      <c r="G278" s="21">
        <v>0.45043899999999998</v>
      </c>
      <c r="H278" s="21">
        <v>7.7203499999999998</v>
      </c>
      <c r="I278" s="21">
        <v>-1.31439E-2</v>
      </c>
      <c r="J278" s="21">
        <v>268</v>
      </c>
      <c r="K278" s="21">
        <v>0.44985999999999998</v>
      </c>
      <c r="L278">
        <f t="shared" si="48"/>
        <v>16.227037037037036</v>
      </c>
      <c r="M278">
        <f t="shared" si="49"/>
        <v>7.3092903359259251</v>
      </c>
      <c r="N278" s="9"/>
      <c r="O278" s="21">
        <v>1.2495400000000001</v>
      </c>
      <c r="P278" s="21">
        <v>11.5395</v>
      </c>
      <c r="Q278" s="21">
        <v>-1.25427E-2</v>
      </c>
      <c r="R278" s="21">
        <v>268</v>
      </c>
      <c r="S278" s="21">
        <v>1.24847</v>
      </c>
      <c r="T278">
        <f t="shared" si="50"/>
        <v>15.484814814814815</v>
      </c>
      <c r="U278">
        <f t="shared" si="51"/>
        <v>19.348895503703705</v>
      </c>
      <c r="X278" s="9"/>
      <c r="Y278" s="21">
        <v>0.45043899999999998</v>
      </c>
      <c r="Z278" s="21">
        <v>17.019600000000001</v>
      </c>
      <c r="AA278" s="21">
        <v>-1.33667E-2</v>
      </c>
      <c r="AB278" s="21">
        <v>268</v>
      </c>
      <c r="AC278" s="21">
        <v>0.449768</v>
      </c>
      <c r="AD278">
        <f t="shared" si="52"/>
        <v>16.502098765432098</v>
      </c>
      <c r="AE278">
        <f t="shared" si="53"/>
        <v>7.4331888658024683</v>
      </c>
      <c r="AF278" s="9"/>
      <c r="AG278" s="21">
        <v>1.2495400000000001</v>
      </c>
      <c r="AH278" s="21">
        <v>20.838799999999999</v>
      </c>
      <c r="AI278" s="21">
        <v>-1.2655599999999999E-2</v>
      </c>
      <c r="AJ278" s="21">
        <v>268</v>
      </c>
      <c r="AK278" s="21">
        <v>1.24878</v>
      </c>
      <c r="AL278">
        <f t="shared" si="54"/>
        <v>15.624197530864196</v>
      </c>
      <c r="AM278">
        <f t="shared" si="55"/>
        <v>19.52305978271605</v>
      </c>
      <c r="AP278" s="9"/>
      <c r="AQ278" s="21">
        <v>0.45043899999999998</v>
      </c>
      <c r="AR278" s="21">
        <v>26.355799999999999</v>
      </c>
      <c r="AS278" s="21">
        <v>-1.33606E-2</v>
      </c>
      <c r="AT278" s="21">
        <v>268</v>
      </c>
      <c r="AU278" s="21">
        <v>0.449799</v>
      </c>
      <c r="AV278">
        <f t="shared" si="56"/>
        <v>16.494567901234568</v>
      </c>
      <c r="AW278">
        <f t="shared" si="57"/>
        <v>7.4297966708641967</v>
      </c>
      <c r="AX278" s="9"/>
      <c r="AY278" s="21">
        <v>1.2495400000000001</v>
      </c>
      <c r="AZ278" s="21">
        <v>30.175000000000001</v>
      </c>
      <c r="BA278" s="21">
        <v>-1.2622100000000001E-2</v>
      </c>
      <c r="BB278" s="21">
        <v>268</v>
      </c>
      <c r="BC278" s="21">
        <v>1.24847</v>
      </c>
      <c r="BD278">
        <f t="shared" si="58"/>
        <v>15.582839506172839</v>
      </c>
      <c r="BE278">
        <f t="shared" si="59"/>
        <v>19.471381276543209</v>
      </c>
    </row>
    <row r="279" spans="6:101" x14ac:dyDescent="0.25">
      <c r="F279" s="9"/>
      <c r="G279" s="21">
        <v>0.44540400000000002</v>
      </c>
      <c r="H279" s="21">
        <v>7.7304199999999996</v>
      </c>
      <c r="I279" s="21">
        <v>-1.3153099999999999E-2</v>
      </c>
      <c r="J279" s="21">
        <v>269</v>
      </c>
      <c r="K279" s="21">
        <v>0.44479400000000002</v>
      </c>
      <c r="L279">
        <f t="shared" si="48"/>
        <v>16.238395061728394</v>
      </c>
      <c r="M279">
        <f t="shared" si="49"/>
        <v>7.2326461140740737</v>
      </c>
      <c r="N279" s="9"/>
      <c r="O279" s="21">
        <v>1.25458</v>
      </c>
      <c r="P279" s="21">
        <v>11.5496</v>
      </c>
      <c r="Q279" s="21">
        <v>-1.25275E-2</v>
      </c>
      <c r="R279" s="21">
        <v>269</v>
      </c>
      <c r="S279" s="21">
        <v>1.25397</v>
      </c>
      <c r="T279">
        <f t="shared" si="50"/>
        <v>15.466049382716049</v>
      </c>
      <c r="U279">
        <f t="shared" si="51"/>
        <v>19.4033962345679</v>
      </c>
      <c r="X279" s="9"/>
      <c r="Y279" s="21">
        <v>0.44540400000000002</v>
      </c>
      <c r="Z279" s="21">
        <v>17.029599999999999</v>
      </c>
      <c r="AA279" s="21">
        <v>-1.3372800000000001E-2</v>
      </c>
      <c r="AB279" s="21">
        <v>269</v>
      </c>
      <c r="AC279" s="21">
        <v>0.44479400000000002</v>
      </c>
      <c r="AD279">
        <f t="shared" si="52"/>
        <v>16.509629629629632</v>
      </c>
      <c r="AE279">
        <f t="shared" si="53"/>
        <v>7.3534550755555568</v>
      </c>
      <c r="AF279" s="9"/>
      <c r="AG279" s="21">
        <v>1.25458</v>
      </c>
      <c r="AH279" s="21">
        <v>20.848800000000001</v>
      </c>
      <c r="AI279" s="21">
        <v>-1.2637300000000001E-2</v>
      </c>
      <c r="AJ279" s="21">
        <v>269</v>
      </c>
      <c r="AK279" s="21">
        <v>1.25366</v>
      </c>
      <c r="AL279">
        <f t="shared" si="54"/>
        <v>15.601604938271604</v>
      </c>
      <c r="AM279">
        <f t="shared" si="55"/>
        <v>19.573461523456789</v>
      </c>
      <c r="AP279" s="9"/>
      <c r="AQ279" s="21">
        <v>0.44540400000000002</v>
      </c>
      <c r="AR279" s="21">
        <v>26.3659</v>
      </c>
      <c r="AS279" s="21">
        <v>-1.33667E-2</v>
      </c>
      <c r="AT279" s="21">
        <v>269</v>
      </c>
      <c r="AU279" s="21">
        <v>0.44476300000000002</v>
      </c>
      <c r="AV279">
        <f t="shared" si="56"/>
        <v>16.502098765432098</v>
      </c>
      <c r="AW279">
        <f t="shared" si="57"/>
        <v>7.3501007985185183</v>
      </c>
      <c r="AX279" s="9"/>
      <c r="AY279" s="21">
        <v>1.25458</v>
      </c>
      <c r="AZ279" s="21">
        <v>30.185099999999998</v>
      </c>
      <c r="BA279" s="21">
        <v>-1.26129E-2</v>
      </c>
      <c r="BB279" s="21">
        <v>269</v>
      </c>
      <c r="BC279" s="21">
        <v>1.25366</v>
      </c>
      <c r="BD279">
        <f t="shared" si="58"/>
        <v>15.571481481481479</v>
      </c>
      <c r="BE279">
        <f t="shared" si="59"/>
        <v>19.535669237037034</v>
      </c>
    </row>
    <row r="280" spans="6:101" x14ac:dyDescent="0.25">
      <c r="F280" s="9"/>
      <c r="G280" s="21">
        <v>0.44036900000000001</v>
      </c>
      <c r="H280" s="21">
        <v>7.7404900000000003</v>
      </c>
      <c r="I280" s="21">
        <v>-1.3147000000000001E-2</v>
      </c>
      <c r="J280" s="21">
        <v>270</v>
      </c>
      <c r="K280" s="21">
        <v>0.43978899999999999</v>
      </c>
      <c r="L280">
        <f t="shared" si="48"/>
        <v>16.230864197530863</v>
      </c>
      <c r="M280">
        <f t="shared" si="49"/>
        <v>7.1475694358024686</v>
      </c>
      <c r="N280" s="9"/>
      <c r="O280" s="21">
        <v>1.2596099999999999</v>
      </c>
      <c r="P280" s="21">
        <v>11.559699999999999</v>
      </c>
      <c r="Q280" s="21">
        <v>-1.25244E-2</v>
      </c>
      <c r="R280" s="21">
        <v>270</v>
      </c>
      <c r="S280" s="21">
        <v>1.25885</v>
      </c>
      <c r="T280">
        <f t="shared" si="50"/>
        <v>15.462222222222222</v>
      </c>
      <c r="U280">
        <f t="shared" si="51"/>
        <v>19.476369733333332</v>
      </c>
      <c r="X280" s="9"/>
      <c r="Y280" s="21">
        <v>0.44036900000000001</v>
      </c>
      <c r="Z280" s="21">
        <v>17.0397</v>
      </c>
      <c r="AA280" s="21">
        <v>-1.3378900000000001E-2</v>
      </c>
      <c r="AB280" s="21">
        <v>270</v>
      </c>
      <c r="AC280" s="21">
        <v>0.439697</v>
      </c>
      <c r="AD280">
        <f t="shared" si="52"/>
        <v>16.517160493827159</v>
      </c>
      <c r="AE280">
        <f t="shared" si="53"/>
        <v>7.2736454495061729</v>
      </c>
      <c r="AF280" s="9"/>
      <c r="AG280" s="21">
        <v>1.2596099999999999</v>
      </c>
      <c r="AH280" s="21">
        <v>20.858899999999998</v>
      </c>
      <c r="AI280" s="21">
        <v>-1.2619E-2</v>
      </c>
      <c r="AJ280" s="21">
        <v>270</v>
      </c>
      <c r="AK280" s="21">
        <v>1.25885</v>
      </c>
      <c r="AL280">
        <f t="shared" si="54"/>
        <v>15.579012345679011</v>
      </c>
      <c r="AM280">
        <f t="shared" si="55"/>
        <v>19.623479740740738</v>
      </c>
      <c r="AP280" s="9"/>
      <c r="AQ280" s="21">
        <v>0.44036900000000001</v>
      </c>
      <c r="AR280" s="21">
        <v>26.375900000000001</v>
      </c>
      <c r="AS280" s="21">
        <v>-1.3372800000000001E-2</v>
      </c>
      <c r="AT280" s="21">
        <v>270</v>
      </c>
      <c r="AU280" s="21">
        <v>0.43966699999999997</v>
      </c>
      <c r="AV280">
        <f t="shared" si="56"/>
        <v>16.509629629629632</v>
      </c>
      <c r="AW280">
        <f t="shared" si="57"/>
        <v>7.2703290903703719</v>
      </c>
      <c r="AX280" s="9"/>
      <c r="AY280" s="21">
        <v>1.2596099999999999</v>
      </c>
      <c r="AZ280" s="21">
        <v>30.1951</v>
      </c>
      <c r="BA280" s="21">
        <v>-1.26038E-2</v>
      </c>
      <c r="BB280" s="21">
        <v>270</v>
      </c>
      <c r="BC280" s="21">
        <v>1.2591600000000001</v>
      </c>
      <c r="BD280">
        <f t="shared" si="58"/>
        <v>15.560246913580245</v>
      </c>
      <c r="BE280">
        <f t="shared" si="59"/>
        <v>19.599842614814811</v>
      </c>
    </row>
    <row r="281" spans="6:101" x14ac:dyDescent="0.25">
      <c r="F281" s="9"/>
      <c r="G281" s="21">
        <v>0.43533300000000003</v>
      </c>
      <c r="H281" s="21">
        <v>7.7505600000000001</v>
      </c>
      <c r="I281" s="21">
        <v>-1.3153099999999999E-2</v>
      </c>
      <c r="J281" s="21">
        <v>271</v>
      </c>
      <c r="K281" s="21">
        <v>0.43472300000000003</v>
      </c>
      <c r="L281">
        <f t="shared" si="48"/>
        <v>16.238395061728394</v>
      </c>
      <c r="M281">
        <f t="shared" si="49"/>
        <v>7.0691092374074076</v>
      </c>
      <c r="N281" s="9"/>
      <c r="O281" s="21">
        <v>1.2646500000000001</v>
      </c>
      <c r="P281" s="21">
        <v>11.569699999999999</v>
      </c>
      <c r="Q281" s="21">
        <v>-1.25183E-2</v>
      </c>
      <c r="R281" s="21">
        <v>271</v>
      </c>
      <c r="S281" s="21">
        <v>1.26373</v>
      </c>
      <c r="T281">
        <f t="shared" si="50"/>
        <v>15.454691358024689</v>
      </c>
      <c r="U281">
        <f t="shared" si="51"/>
        <v>19.544775425925923</v>
      </c>
      <c r="X281" s="9"/>
      <c r="Y281" s="21">
        <v>0.43533300000000003</v>
      </c>
      <c r="Z281" s="21">
        <v>17.049800000000001</v>
      </c>
      <c r="AA281" s="21">
        <v>-1.33881E-2</v>
      </c>
      <c r="AB281" s="21">
        <v>271</v>
      </c>
      <c r="AC281" s="21">
        <v>0.434784</v>
      </c>
      <c r="AD281">
        <f t="shared" si="52"/>
        <v>16.528518518518517</v>
      </c>
      <c r="AE281">
        <f t="shared" si="53"/>
        <v>7.1954095522222223</v>
      </c>
      <c r="AF281" s="9"/>
      <c r="AG281" s="21">
        <v>1.2646500000000001</v>
      </c>
      <c r="AH281" s="21">
        <v>20.869</v>
      </c>
      <c r="AI281" s="21">
        <v>-1.2600699999999999E-2</v>
      </c>
      <c r="AJ281" s="21">
        <v>271</v>
      </c>
      <c r="AK281" s="21">
        <v>1.2634300000000001</v>
      </c>
      <c r="AL281">
        <f t="shared" si="54"/>
        <v>15.556419753086418</v>
      </c>
      <c r="AM281">
        <f t="shared" si="55"/>
        <v>19.673426240740739</v>
      </c>
      <c r="AP281" s="9"/>
      <c r="AQ281" s="21">
        <v>0.43533300000000003</v>
      </c>
      <c r="AR281" s="21">
        <v>26.385999999999999</v>
      </c>
      <c r="AS281" s="21">
        <v>-1.3378900000000001E-2</v>
      </c>
      <c r="AT281" s="21">
        <v>271</v>
      </c>
      <c r="AU281" s="21">
        <v>0.43472300000000003</v>
      </c>
      <c r="AV281">
        <f t="shared" si="56"/>
        <v>16.517160493827159</v>
      </c>
      <c r="AW281">
        <f t="shared" si="57"/>
        <v>7.1904650292592596</v>
      </c>
      <c r="AX281" s="9"/>
      <c r="AY281" s="21">
        <v>1.2646500000000001</v>
      </c>
      <c r="AZ281" s="21">
        <v>30.205200000000001</v>
      </c>
      <c r="BA281" s="21">
        <v>-1.25977E-2</v>
      </c>
      <c r="BB281" s="21">
        <v>271</v>
      </c>
      <c r="BC281" s="21">
        <v>1.2634300000000001</v>
      </c>
      <c r="BD281">
        <f t="shared" si="58"/>
        <v>15.552716049382715</v>
      </c>
      <c r="BE281">
        <f t="shared" si="59"/>
        <v>19.668742351851851</v>
      </c>
    </row>
    <row r="282" spans="6:101" x14ac:dyDescent="0.25">
      <c r="F282" s="9"/>
      <c r="G282" s="21">
        <v>0.43029800000000001</v>
      </c>
      <c r="H282" s="21">
        <v>7.7606299999999999</v>
      </c>
      <c r="I282" s="21">
        <v>-1.3159199999999999E-2</v>
      </c>
      <c r="J282" s="21">
        <v>272</v>
      </c>
      <c r="K282" s="21">
        <v>0.42971799999999999</v>
      </c>
      <c r="L282">
        <f t="shared" si="48"/>
        <v>16.245925925925924</v>
      </c>
      <c r="M282">
        <f t="shared" si="49"/>
        <v>6.9905894340740735</v>
      </c>
      <c r="N282" s="9"/>
      <c r="O282" s="21">
        <v>1.2696799999999999</v>
      </c>
      <c r="P282" s="21">
        <v>11.579800000000001</v>
      </c>
      <c r="Q282" s="21">
        <v>-1.2500000000000001E-2</v>
      </c>
      <c r="R282" s="21">
        <v>272</v>
      </c>
      <c r="S282" s="21">
        <v>1.2692300000000001</v>
      </c>
      <c r="T282">
        <f t="shared" si="50"/>
        <v>15.432098765432098</v>
      </c>
      <c r="U282">
        <f t="shared" si="51"/>
        <v>19.593827160493824</v>
      </c>
      <c r="X282" s="9"/>
      <c r="Y282" s="21">
        <v>0.43029800000000001</v>
      </c>
      <c r="Z282" s="21">
        <v>17.059899999999999</v>
      </c>
      <c r="AA282" s="21">
        <v>-1.33881E-2</v>
      </c>
      <c r="AB282" s="21">
        <v>272</v>
      </c>
      <c r="AC282" s="21">
        <v>0.42959599999999998</v>
      </c>
      <c r="AD282">
        <f t="shared" si="52"/>
        <v>16.528518518518517</v>
      </c>
      <c r="AE282">
        <f t="shared" si="53"/>
        <v>7.1121884614814812</v>
      </c>
      <c r="AF282" s="9"/>
      <c r="AG282" s="21">
        <v>1.2696799999999999</v>
      </c>
      <c r="AH282" s="21">
        <v>20.879000000000001</v>
      </c>
      <c r="AI282" s="21">
        <v>-1.2582400000000001E-2</v>
      </c>
      <c r="AJ282" s="21">
        <v>272</v>
      </c>
      <c r="AK282" s="21">
        <v>1.26892</v>
      </c>
      <c r="AL282">
        <f t="shared" si="54"/>
        <v>15.533827160493827</v>
      </c>
      <c r="AM282">
        <f t="shared" si="55"/>
        <v>19.722989669135799</v>
      </c>
      <c r="AP282" s="9"/>
      <c r="AQ282" s="21">
        <v>0.43029800000000001</v>
      </c>
      <c r="AR282" s="21">
        <v>26.396100000000001</v>
      </c>
      <c r="AS282" s="21">
        <v>-1.33881E-2</v>
      </c>
      <c r="AT282" s="21">
        <v>272</v>
      </c>
      <c r="AU282" s="21">
        <v>0.42968800000000001</v>
      </c>
      <c r="AV282">
        <f t="shared" si="56"/>
        <v>16.528518518518517</v>
      </c>
      <c r="AW282">
        <f t="shared" si="57"/>
        <v>7.1121884614814812</v>
      </c>
      <c r="AX282" s="9"/>
      <c r="AY282" s="21">
        <v>1.2696799999999999</v>
      </c>
      <c r="AZ282" s="21">
        <v>30.215299999999999</v>
      </c>
      <c r="BA282" s="21">
        <v>-1.2588500000000001E-2</v>
      </c>
      <c r="BB282" s="21">
        <v>272</v>
      </c>
      <c r="BC282" s="21">
        <v>1.26892</v>
      </c>
      <c r="BD282">
        <f t="shared" si="58"/>
        <v>15.541358024691359</v>
      </c>
      <c r="BE282">
        <f t="shared" si="59"/>
        <v>19.732551456790123</v>
      </c>
    </row>
    <row r="283" spans="6:101" x14ac:dyDescent="0.25">
      <c r="F283" s="9"/>
      <c r="G283" s="21">
        <v>0.42526199999999997</v>
      </c>
      <c r="H283" s="21">
        <v>7.7706999999999997</v>
      </c>
      <c r="I283" s="21">
        <v>-1.3159199999999999E-2</v>
      </c>
      <c r="J283" s="21">
        <v>273</v>
      </c>
      <c r="K283" s="21">
        <v>0.42465199999999997</v>
      </c>
      <c r="L283">
        <f t="shared" si="48"/>
        <v>16.245925925925924</v>
      </c>
      <c r="M283">
        <f t="shared" si="49"/>
        <v>6.9087749511111101</v>
      </c>
      <c r="N283" s="9"/>
      <c r="O283" s="21">
        <v>1.2747200000000001</v>
      </c>
      <c r="P283" s="21">
        <v>11.5899</v>
      </c>
      <c r="Q283" s="21">
        <v>-1.24939E-2</v>
      </c>
      <c r="R283" s="21">
        <v>273</v>
      </c>
      <c r="S283" s="21">
        <v>1.27441</v>
      </c>
      <c r="T283">
        <f t="shared" si="50"/>
        <v>15.424567901234568</v>
      </c>
      <c r="U283">
        <f t="shared" si="51"/>
        <v>19.662005195061727</v>
      </c>
      <c r="X283" s="9"/>
      <c r="Y283" s="21">
        <v>0.42526199999999997</v>
      </c>
      <c r="Z283" s="21">
        <v>17.069900000000001</v>
      </c>
      <c r="AA283" s="21">
        <v>-1.3378900000000001E-2</v>
      </c>
      <c r="AB283" s="21">
        <v>273</v>
      </c>
      <c r="AC283" s="21">
        <v>0.424622</v>
      </c>
      <c r="AD283">
        <f t="shared" si="52"/>
        <v>16.517160493827159</v>
      </c>
      <c r="AE283">
        <f t="shared" si="53"/>
        <v>7.0241207059259247</v>
      </c>
      <c r="AF283" s="9"/>
      <c r="AG283" s="21">
        <v>1.2747200000000001</v>
      </c>
      <c r="AH283" s="21">
        <v>20.889099999999999</v>
      </c>
      <c r="AI283" s="21">
        <v>-1.2567099999999999E-2</v>
      </c>
      <c r="AJ283" s="21">
        <v>273</v>
      </c>
      <c r="AK283" s="21">
        <v>1.2741100000000001</v>
      </c>
      <c r="AL283">
        <f t="shared" si="54"/>
        <v>15.514938271604937</v>
      </c>
      <c r="AM283">
        <f t="shared" si="55"/>
        <v>19.777202113580245</v>
      </c>
      <c r="AP283" s="9"/>
      <c r="AQ283" s="21">
        <v>0.42526199999999997</v>
      </c>
      <c r="AR283" s="21">
        <v>26.406199999999998</v>
      </c>
      <c r="AS283" s="21">
        <v>-1.33972E-2</v>
      </c>
      <c r="AT283" s="21">
        <v>273</v>
      </c>
      <c r="AU283" s="21">
        <v>0.42453000000000002</v>
      </c>
      <c r="AV283">
        <f t="shared" si="56"/>
        <v>16.539753086419751</v>
      </c>
      <c r="AW283">
        <f t="shared" si="57"/>
        <v>7.0337284770370356</v>
      </c>
      <c r="AX283" s="9"/>
      <c r="AY283" s="21">
        <v>1.2747200000000001</v>
      </c>
      <c r="AZ283" s="21">
        <v>30.225300000000001</v>
      </c>
      <c r="BA283" s="21">
        <v>-1.25763E-2</v>
      </c>
      <c r="BB283" s="21">
        <v>273</v>
      </c>
      <c r="BC283" s="21">
        <v>1.2738</v>
      </c>
      <c r="BD283">
        <f t="shared" si="58"/>
        <v>15.526296296296294</v>
      </c>
      <c r="BE283">
        <f t="shared" si="59"/>
        <v>19.791680414814813</v>
      </c>
    </row>
    <row r="284" spans="6:101" x14ac:dyDescent="0.25">
      <c r="F284" s="9"/>
      <c r="G284" s="21">
        <v>0.42022700000000002</v>
      </c>
      <c r="H284" s="21">
        <v>7.7807700000000004</v>
      </c>
      <c r="I284" s="21">
        <v>-1.3168300000000001E-2</v>
      </c>
      <c r="J284" s="21">
        <v>274</v>
      </c>
      <c r="K284" s="21">
        <v>0.41952499999999998</v>
      </c>
      <c r="L284">
        <f t="shared" si="48"/>
        <v>16.257160493827158</v>
      </c>
      <c r="M284">
        <f t="shared" si="49"/>
        <v>6.8316977828395054</v>
      </c>
      <c r="N284" s="9"/>
      <c r="O284" s="21">
        <v>1.2797499999999999</v>
      </c>
      <c r="P284" s="21">
        <v>11.6</v>
      </c>
      <c r="Q284" s="21">
        <v>-1.24817E-2</v>
      </c>
      <c r="R284" s="21">
        <v>274</v>
      </c>
      <c r="S284" s="21">
        <v>1.2789900000000001</v>
      </c>
      <c r="T284">
        <f t="shared" si="50"/>
        <v>15.409506172839505</v>
      </c>
      <c r="U284">
        <f t="shared" si="51"/>
        <v>19.720315524691355</v>
      </c>
      <c r="X284" s="9"/>
      <c r="Y284" s="21">
        <v>0.42022700000000002</v>
      </c>
      <c r="Z284" s="21">
        <v>17.079999999999998</v>
      </c>
      <c r="AA284" s="21">
        <v>-1.33667E-2</v>
      </c>
      <c r="AB284" s="21">
        <v>274</v>
      </c>
      <c r="AC284" s="21">
        <v>0.41961700000000002</v>
      </c>
      <c r="AD284">
        <f t="shared" si="52"/>
        <v>16.502098765432098</v>
      </c>
      <c r="AE284">
        <f t="shared" si="53"/>
        <v>6.934627457901235</v>
      </c>
      <c r="AF284" s="9"/>
      <c r="AG284" s="21">
        <v>1.2797499999999999</v>
      </c>
      <c r="AH284" s="21">
        <v>20.8992</v>
      </c>
      <c r="AI284" s="21">
        <v>-1.2545799999999999E-2</v>
      </c>
      <c r="AJ284" s="21">
        <v>274</v>
      </c>
      <c r="AK284" s="21">
        <v>1.2789900000000001</v>
      </c>
      <c r="AL284">
        <f t="shared" si="54"/>
        <v>15.48864197530864</v>
      </c>
      <c r="AM284">
        <f t="shared" si="55"/>
        <v>19.821589567901231</v>
      </c>
      <c r="AP284" s="9"/>
      <c r="AQ284" s="21">
        <v>0.42022700000000002</v>
      </c>
      <c r="AR284" s="21">
        <v>26.4162</v>
      </c>
      <c r="AS284" s="21">
        <v>-1.34033E-2</v>
      </c>
      <c r="AT284" s="21">
        <v>274</v>
      </c>
      <c r="AU284" s="21">
        <v>0.41964699999999999</v>
      </c>
      <c r="AV284">
        <f t="shared" si="56"/>
        <v>16.547283950617281</v>
      </c>
      <c r="AW284">
        <f t="shared" si="57"/>
        <v>6.9536154927160485</v>
      </c>
      <c r="AX284" s="9"/>
      <c r="AY284" s="21">
        <v>1.2797499999999999</v>
      </c>
      <c r="AZ284" s="21">
        <v>30.235399999999998</v>
      </c>
      <c r="BA284" s="21">
        <v>-1.2558E-2</v>
      </c>
      <c r="BB284" s="21">
        <v>274</v>
      </c>
      <c r="BC284" s="21">
        <v>1.2783800000000001</v>
      </c>
      <c r="BD284">
        <f t="shared" si="58"/>
        <v>15.503703703703701</v>
      </c>
      <c r="BE284">
        <f t="shared" si="59"/>
        <v>19.840864814814811</v>
      </c>
    </row>
    <row r="285" spans="6:101" x14ac:dyDescent="0.25">
      <c r="F285" s="9"/>
      <c r="G285" s="21">
        <v>0.41519200000000001</v>
      </c>
      <c r="H285" s="21">
        <v>7.7908499999999998</v>
      </c>
      <c r="I285" s="21">
        <v>-1.3168300000000001E-2</v>
      </c>
      <c r="J285" s="21">
        <v>275</v>
      </c>
      <c r="K285" s="21">
        <v>0.414551</v>
      </c>
      <c r="L285">
        <f t="shared" si="48"/>
        <v>16.257160493827158</v>
      </c>
      <c r="M285">
        <f t="shared" si="49"/>
        <v>6.749842979753085</v>
      </c>
      <c r="N285" s="9"/>
      <c r="O285" s="21">
        <v>1.2847900000000001</v>
      </c>
      <c r="P285" s="21">
        <v>11.61</v>
      </c>
      <c r="Q285" s="21">
        <v>-1.2460300000000001E-2</v>
      </c>
      <c r="R285" s="21">
        <v>275</v>
      </c>
      <c r="S285" s="21">
        <v>1.2832600000000001</v>
      </c>
      <c r="T285">
        <f t="shared" si="50"/>
        <v>15.383086419753086</v>
      </c>
      <c r="U285">
        <f t="shared" si="51"/>
        <v>19.764035601234568</v>
      </c>
      <c r="X285" s="9"/>
      <c r="Y285" s="21">
        <v>0.41519200000000001</v>
      </c>
      <c r="Z285" s="21">
        <v>17.0901</v>
      </c>
      <c r="AA285" s="21">
        <v>-1.3369799999999999E-2</v>
      </c>
      <c r="AB285" s="21">
        <v>275</v>
      </c>
      <c r="AC285" s="21">
        <v>0.41452</v>
      </c>
      <c r="AD285">
        <f t="shared" si="52"/>
        <v>16.505925925925922</v>
      </c>
      <c r="AE285">
        <f t="shared" si="53"/>
        <v>6.8531283970370351</v>
      </c>
      <c r="AF285" s="9"/>
      <c r="AG285" s="21">
        <v>1.2847900000000001</v>
      </c>
      <c r="AH285" s="21">
        <v>20.909300000000002</v>
      </c>
      <c r="AI285" s="21">
        <v>-1.25275E-2</v>
      </c>
      <c r="AJ285" s="21">
        <v>275</v>
      </c>
      <c r="AK285" s="21">
        <v>1.2841800000000001</v>
      </c>
      <c r="AL285">
        <f t="shared" si="54"/>
        <v>15.466049382716049</v>
      </c>
      <c r="AM285">
        <f t="shared" si="55"/>
        <v>19.870625586419756</v>
      </c>
      <c r="AP285" s="9"/>
      <c r="AQ285" s="21">
        <v>0.41519200000000001</v>
      </c>
      <c r="AR285" s="21">
        <v>26.426300000000001</v>
      </c>
      <c r="AS285" s="21">
        <v>-1.33942E-2</v>
      </c>
      <c r="AT285" s="21">
        <v>275</v>
      </c>
      <c r="AU285" s="21">
        <v>0.41452</v>
      </c>
      <c r="AV285">
        <f t="shared" si="56"/>
        <v>16.536049382716048</v>
      </c>
      <c r="AW285">
        <f t="shared" si="57"/>
        <v>6.865635415308641</v>
      </c>
      <c r="AX285" s="9"/>
      <c r="AY285" s="21">
        <v>1.2847900000000001</v>
      </c>
      <c r="AZ285" s="21">
        <v>30.2455</v>
      </c>
      <c r="BA285" s="21">
        <v>-1.25427E-2</v>
      </c>
      <c r="BB285" s="21">
        <v>275</v>
      </c>
      <c r="BC285" s="21">
        <v>1.2835700000000001</v>
      </c>
      <c r="BD285">
        <f t="shared" si="58"/>
        <v>15.484814814814815</v>
      </c>
      <c r="BE285">
        <f t="shared" si="59"/>
        <v>19.894735225925928</v>
      </c>
    </row>
    <row r="286" spans="6:101" x14ac:dyDescent="0.25">
      <c r="F286" s="9"/>
      <c r="G286" s="21">
        <v>0.41015600000000002</v>
      </c>
      <c r="H286" s="21">
        <v>7.8009199999999996</v>
      </c>
      <c r="I286" s="21">
        <v>-1.3174399999999999E-2</v>
      </c>
      <c r="J286" s="21">
        <v>276</v>
      </c>
      <c r="K286" s="21">
        <v>0.40945399999999998</v>
      </c>
      <c r="L286">
        <f t="shared" si="48"/>
        <v>16.264691358024692</v>
      </c>
      <c r="M286">
        <f t="shared" si="49"/>
        <v>6.6710607486419757</v>
      </c>
      <c r="N286" s="9"/>
      <c r="O286" s="21">
        <v>1.28983</v>
      </c>
      <c r="P286" s="21">
        <v>11.620100000000001</v>
      </c>
      <c r="Q286" s="21">
        <v>-1.2451200000000001E-2</v>
      </c>
      <c r="R286" s="21">
        <v>276</v>
      </c>
      <c r="S286" s="21">
        <v>1.2887599999999999</v>
      </c>
      <c r="T286">
        <f t="shared" si="50"/>
        <v>15.371851851851853</v>
      </c>
      <c r="U286">
        <f t="shared" si="51"/>
        <v>19.827075674074077</v>
      </c>
      <c r="X286" s="9"/>
      <c r="Y286" s="21">
        <v>0.41015600000000002</v>
      </c>
      <c r="Z286" s="21">
        <v>17.100100000000001</v>
      </c>
      <c r="AA286" s="21">
        <v>-1.3372800000000001E-2</v>
      </c>
      <c r="AB286" s="21">
        <v>276</v>
      </c>
      <c r="AC286" s="21">
        <v>0.40948499999999999</v>
      </c>
      <c r="AD286">
        <f t="shared" si="52"/>
        <v>16.509629629629632</v>
      </c>
      <c r="AE286">
        <f t="shared" si="53"/>
        <v>6.771523650370372</v>
      </c>
      <c r="AF286" s="9"/>
      <c r="AG286" s="21">
        <v>1.28983</v>
      </c>
      <c r="AH286" s="21">
        <v>20.9193</v>
      </c>
      <c r="AI286" s="21">
        <v>-1.25153E-2</v>
      </c>
      <c r="AJ286" s="21">
        <v>276</v>
      </c>
      <c r="AK286" s="21">
        <v>1.2893699999999999</v>
      </c>
      <c r="AL286">
        <f t="shared" si="54"/>
        <v>15.450987654320988</v>
      </c>
      <c r="AM286">
        <f t="shared" si="55"/>
        <v>19.929147406172842</v>
      </c>
      <c r="AP286" s="9"/>
      <c r="AQ286" s="21">
        <v>0.41015600000000002</v>
      </c>
      <c r="AR286" s="21">
        <v>26.436399999999999</v>
      </c>
      <c r="AS286" s="21">
        <v>-1.33911E-2</v>
      </c>
      <c r="AT286" s="21">
        <v>276</v>
      </c>
      <c r="AU286" s="21">
        <v>0.40951500000000002</v>
      </c>
      <c r="AV286">
        <f t="shared" si="56"/>
        <v>16.53222222222222</v>
      </c>
      <c r="AW286">
        <f t="shared" si="57"/>
        <v>6.7807901377777773</v>
      </c>
      <c r="AX286" s="9"/>
      <c r="AY286" s="21">
        <v>1.28983</v>
      </c>
      <c r="AZ286" s="21">
        <v>30.255600000000001</v>
      </c>
      <c r="BA286" s="21">
        <v>-1.25244E-2</v>
      </c>
      <c r="BB286" s="21">
        <v>276</v>
      </c>
      <c r="BC286" s="21">
        <v>1.2887599999999999</v>
      </c>
      <c r="BD286">
        <f t="shared" si="58"/>
        <v>15.462222222222222</v>
      </c>
      <c r="BE286">
        <f t="shared" si="59"/>
        <v>19.943638088888889</v>
      </c>
    </row>
    <row r="287" spans="6:101" x14ac:dyDescent="0.25">
      <c r="F287" s="9"/>
      <c r="G287" s="21">
        <v>0.40512100000000001</v>
      </c>
      <c r="H287" s="21">
        <v>7.8109900000000003</v>
      </c>
      <c r="I287" s="21">
        <v>-1.31805E-2</v>
      </c>
      <c r="J287" s="21">
        <v>277</v>
      </c>
      <c r="K287" s="21">
        <v>0.40448000000000001</v>
      </c>
      <c r="L287">
        <f t="shared" si="48"/>
        <v>16.272222222222219</v>
      </c>
      <c r="M287">
        <f t="shared" si="49"/>
        <v>6.5922189388888874</v>
      </c>
      <c r="N287" s="9"/>
      <c r="O287" s="21">
        <v>1.2948599999999999</v>
      </c>
      <c r="P287" s="21">
        <v>11.6302</v>
      </c>
      <c r="Q287" s="21">
        <v>-1.2451200000000001E-2</v>
      </c>
      <c r="R287" s="21">
        <v>277</v>
      </c>
      <c r="S287" s="21">
        <v>1.2939499999999999</v>
      </c>
      <c r="T287">
        <f t="shared" si="50"/>
        <v>15.371851851851853</v>
      </c>
      <c r="U287">
        <f t="shared" si="51"/>
        <v>19.904396088888888</v>
      </c>
      <c r="X287" s="9"/>
      <c r="Y287" s="21">
        <v>0.40512100000000001</v>
      </c>
      <c r="Z287" s="21">
        <v>17.110199999999999</v>
      </c>
      <c r="AA287" s="21">
        <v>-1.3382E-2</v>
      </c>
      <c r="AB287" s="21">
        <v>277</v>
      </c>
      <c r="AC287" s="21">
        <v>0.40454099999999998</v>
      </c>
      <c r="AD287">
        <f t="shared" si="52"/>
        <v>16.520987654320987</v>
      </c>
      <c r="AE287">
        <f t="shared" si="53"/>
        <v>6.6929990395061729</v>
      </c>
      <c r="AF287" s="9"/>
      <c r="AG287" s="21">
        <v>1.2948599999999999</v>
      </c>
      <c r="AH287" s="21">
        <v>20.929400000000001</v>
      </c>
      <c r="AI287" s="21">
        <v>-1.2500000000000001E-2</v>
      </c>
      <c r="AJ287" s="21">
        <v>277</v>
      </c>
      <c r="AK287" s="21">
        <v>1.2939499999999999</v>
      </c>
      <c r="AL287">
        <f t="shared" si="54"/>
        <v>15.432098765432098</v>
      </c>
      <c r="AM287">
        <f t="shared" si="55"/>
        <v>19.982407407407404</v>
      </c>
      <c r="AP287" s="9"/>
      <c r="AQ287" s="21">
        <v>0.40512100000000001</v>
      </c>
      <c r="AR287" s="21">
        <v>26.446400000000001</v>
      </c>
      <c r="AS287" s="21">
        <v>-1.33972E-2</v>
      </c>
      <c r="AT287" s="21">
        <v>277</v>
      </c>
      <c r="AU287" s="21">
        <v>0.40448000000000001</v>
      </c>
      <c r="AV287">
        <f t="shared" si="56"/>
        <v>16.539753086419751</v>
      </c>
      <c r="AW287">
        <f t="shared" si="57"/>
        <v>6.7006013101234556</v>
      </c>
      <c r="AX287" s="9"/>
      <c r="AY287" s="21">
        <v>1.2948599999999999</v>
      </c>
      <c r="AZ287" s="21">
        <v>30.265599999999999</v>
      </c>
      <c r="BA287" s="21">
        <v>-1.2500000000000001E-2</v>
      </c>
      <c r="BB287" s="21">
        <v>277</v>
      </c>
      <c r="BC287" s="21">
        <v>1.2939499999999999</v>
      </c>
      <c r="BD287">
        <f t="shared" si="58"/>
        <v>15.432098765432098</v>
      </c>
      <c r="BE287">
        <f t="shared" si="59"/>
        <v>19.982407407407404</v>
      </c>
    </row>
    <row r="288" spans="6:101" x14ac:dyDescent="0.25">
      <c r="F288" s="9"/>
      <c r="G288" s="21">
        <v>0.40008500000000002</v>
      </c>
      <c r="H288" s="21">
        <v>7.8210600000000001</v>
      </c>
      <c r="I288" s="21">
        <v>-1.3168300000000001E-2</v>
      </c>
      <c r="J288" s="21">
        <v>278</v>
      </c>
      <c r="K288" s="21">
        <v>0.39950600000000003</v>
      </c>
      <c r="L288">
        <f t="shared" si="48"/>
        <v>16.257160493827158</v>
      </c>
      <c r="M288">
        <f t="shared" si="49"/>
        <v>6.504246056172839</v>
      </c>
      <c r="N288" s="9"/>
      <c r="O288" s="21">
        <v>1.2999000000000001</v>
      </c>
      <c r="P288" s="21">
        <v>11.6402</v>
      </c>
      <c r="Q288" s="21">
        <v>-1.2445100000000001E-2</v>
      </c>
      <c r="R288" s="21">
        <v>278</v>
      </c>
      <c r="S288" s="21">
        <v>1.2994399999999999</v>
      </c>
      <c r="T288">
        <f t="shared" si="50"/>
        <v>15.36432098765432</v>
      </c>
      <c r="U288">
        <f t="shared" si="51"/>
        <v>19.972080851851853</v>
      </c>
      <c r="X288" s="9"/>
      <c r="Y288" s="21">
        <v>0.40008500000000002</v>
      </c>
      <c r="Z288" s="21">
        <v>17.1203</v>
      </c>
      <c r="AA288" s="21">
        <v>-1.33881E-2</v>
      </c>
      <c r="AB288" s="21">
        <v>278</v>
      </c>
      <c r="AC288" s="21">
        <v>0.39941399999999999</v>
      </c>
      <c r="AD288">
        <f t="shared" si="52"/>
        <v>16.528518518518517</v>
      </c>
      <c r="AE288">
        <f t="shared" si="53"/>
        <v>6.6128123314814813</v>
      </c>
      <c r="AF288" s="9"/>
      <c r="AG288" s="21">
        <v>1.2999000000000001</v>
      </c>
      <c r="AH288" s="21">
        <v>20.939499999999999</v>
      </c>
      <c r="AI288" s="21">
        <v>-1.24908E-2</v>
      </c>
      <c r="AJ288" s="21">
        <v>278</v>
      </c>
      <c r="AK288" s="21">
        <v>1.2988299999999999</v>
      </c>
      <c r="AL288">
        <f t="shared" si="54"/>
        <v>15.42074074074074</v>
      </c>
      <c r="AM288">
        <f t="shared" si="55"/>
        <v>20.045420888888888</v>
      </c>
      <c r="AP288" s="9"/>
      <c r="AQ288" s="21">
        <v>0.40008500000000002</v>
      </c>
      <c r="AR288" s="21">
        <v>26.456499999999998</v>
      </c>
      <c r="AS288" s="21">
        <v>-1.34033E-2</v>
      </c>
      <c r="AT288" s="21">
        <v>278</v>
      </c>
      <c r="AU288" s="21">
        <v>0.39947500000000002</v>
      </c>
      <c r="AV288">
        <f t="shared" si="56"/>
        <v>16.547283950617281</v>
      </c>
      <c r="AW288">
        <f t="shared" si="57"/>
        <v>6.6203200993827149</v>
      </c>
      <c r="AX288" s="9"/>
      <c r="AY288" s="21">
        <v>1.2999000000000001</v>
      </c>
      <c r="AZ288" s="21">
        <v>30.275700000000001</v>
      </c>
      <c r="BA288" s="21">
        <v>-1.24817E-2</v>
      </c>
      <c r="BB288" s="21">
        <v>278</v>
      </c>
      <c r="BC288" s="21">
        <v>1.2988299999999999</v>
      </c>
      <c r="BD288">
        <f t="shared" si="58"/>
        <v>15.409506172839505</v>
      </c>
      <c r="BE288">
        <f t="shared" si="59"/>
        <v>20.030817074074072</v>
      </c>
    </row>
    <row r="289" spans="6:57" x14ac:dyDescent="0.25">
      <c r="F289" s="9"/>
      <c r="G289" s="21">
        <v>0.39505000000000001</v>
      </c>
      <c r="H289" s="21">
        <v>7.8311299999999999</v>
      </c>
      <c r="I289" s="21">
        <v>-1.3159199999999999E-2</v>
      </c>
      <c r="J289" s="21">
        <v>279</v>
      </c>
      <c r="K289" s="21">
        <v>0.39446999999999999</v>
      </c>
      <c r="L289">
        <f t="shared" si="48"/>
        <v>16.245925925925924</v>
      </c>
      <c r="M289">
        <f t="shared" si="49"/>
        <v>6.4179530370370363</v>
      </c>
      <c r="N289" s="9"/>
      <c r="O289" s="21">
        <v>1.3049299999999999</v>
      </c>
      <c r="P289" s="21">
        <v>11.6503</v>
      </c>
      <c r="Q289" s="21">
        <v>-1.24298E-2</v>
      </c>
      <c r="R289" s="21">
        <v>279</v>
      </c>
      <c r="S289" s="21">
        <v>1.30402</v>
      </c>
      <c r="T289">
        <f t="shared" si="50"/>
        <v>15.34543209876543</v>
      </c>
      <c r="U289">
        <f t="shared" si="51"/>
        <v>20.024714708641973</v>
      </c>
      <c r="X289" s="9"/>
      <c r="Y289" s="21">
        <v>0.39505000000000001</v>
      </c>
      <c r="Z289" s="21">
        <v>17.130299999999998</v>
      </c>
      <c r="AA289" s="21">
        <v>-1.33942E-2</v>
      </c>
      <c r="AB289" s="21">
        <v>279</v>
      </c>
      <c r="AC289" s="21">
        <v>0.39446999999999999</v>
      </c>
      <c r="AD289">
        <f t="shared" si="52"/>
        <v>16.536049382716048</v>
      </c>
      <c r="AE289">
        <f t="shared" si="53"/>
        <v>6.5325663086419752</v>
      </c>
      <c r="AF289" s="9"/>
      <c r="AG289" s="21">
        <v>1.3049299999999999</v>
      </c>
      <c r="AH289" s="21">
        <v>20.9495</v>
      </c>
      <c r="AI289" s="21">
        <v>-1.2472499999999999E-2</v>
      </c>
      <c r="AJ289" s="21">
        <v>279</v>
      </c>
      <c r="AK289" s="21">
        <v>1.3037099999999999</v>
      </c>
      <c r="AL289">
        <f t="shared" si="54"/>
        <v>15.398148148148147</v>
      </c>
      <c r="AM289">
        <f t="shared" si="55"/>
        <v>20.093505462962959</v>
      </c>
      <c r="AP289" s="9"/>
      <c r="AQ289" s="21">
        <v>0.39505000000000001</v>
      </c>
      <c r="AR289" s="21">
        <v>26.4666</v>
      </c>
      <c r="AS289" s="21">
        <v>-1.3412500000000001E-2</v>
      </c>
      <c r="AT289" s="21">
        <v>279</v>
      </c>
      <c r="AU289" s="21">
        <v>0.39446999999999999</v>
      </c>
      <c r="AV289">
        <f t="shared" si="56"/>
        <v>16.558641975308642</v>
      </c>
      <c r="AW289">
        <f t="shared" si="57"/>
        <v>6.5414915123456794</v>
      </c>
      <c r="AX289" s="9"/>
      <c r="AY289" s="21">
        <v>1.3049299999999999</v>
      </c>
      <c r="AZ289" s="21">
        <v>30.285799999999998</v>
      </c>
      <c r="BA289" s="21">
        <v>-1.2466400000000001E-2</v>
      </c>
      <c r="BB289" s="21">
        <v>279</v>
      </c>
      <c r="BC289" s="21">
        <v>1.30402</v>
      </c>
      <c r="BD289">
        <f t="shared" si="58"/>
        <v>15.390617283950617</v>
      </c>
      <c r="BE289">
        <f t="shared" si="59"/>
        <v>20.083678212345678</v>
      </c>
    </row>
    <row r="290" spans="6:57" x14ac:dyDescent="0.25">
      <c r="F290" s="9"/>
      <c r="G290" s="21">
        <v>0.390015</v>
      </c>
      <c r="H290" s="21">
        <v>7.8411999999999997</v>
      </c>
      <c r="I290" s="21">
        <v>-1.31653E-2</v>
      </c>
      <c r="J290" s="21">
        <v>280</v>
      </c>
      <c r="K290" s="21">
        <v>0.389374</v>
      </c>
      <c r="L290">
        <f t="shared" si="48"/>
        <v>16.253456790123455</v>
      </c>
      <c r="M290">
        <f t="shared" si="49"/>
        <v>6.3390919499999994</v>
      </c>
      <c r="N290" s="9"/>
      <c r="O290" s="21">
        <v>1.3099700000000001</v>
      </c>
      <c r="P290" s="21">
        <v>11.660399999999999</v>
      </c>
      <c r="Q290" s="21">
        <v>-1.24023E-2</v>
      </c>
      <c r="R290" s="21">
        <v>280</v>
      </c>
      <c r="S290" s="21">
        <v>1.3085899999999999</v>
      </c>
      <c r="T290">
        <f t="shared" si="50"/>
        <v>15.311481481481479</v>
      </c>
      <c r="U290">
        <f t="shared" si="51"/>
        <v>20.057581396296296</v>
      </c>
      <c r="X290" s="9"/>
      <c r="Y290" s="21">
        <v>0.390015</v>
      </c>
      <c r="Z290" s="21">
        <v>17.1404</v>
      </c>
      <c r="AA290" s="21">
        <v>-1.33972E-2</v>
      </c>
      <c r="AB290" s="21">
        <v>280</v>
      </c>
      <c r="AC290" s="21">
        <v>0.38940399999999997</v>
      </c>
      <c r="AD290">
        <f t="shared" si="52"/>
        <v>16.539753086419751</v>
      </c>
      <c r="AE290">
        <f t="shared" si="53"/>
        <v>6.450751799999999</v>
      </c>
      <c r="AF290" s="9"/>
      <c r="AG290" s="21">
        <v>1.3099700000000001</v>
      </c>
      <c r="AH290" s="21">
        <v>20.959599999999998</v>
      </c>
      <c r="AI290" s="21">
        <v>-1.24481E-2</v>
      </c>
      <c r="AJ290" s="21">
        <v>280</v>
      </c>
      <c r="AK290" s="21">
        <v>1.3089</v>
      </c>
      <c r="AL290">
        <f t="shared" si="54"/>
        <v>15.368024691358023</v>
      </c>
      <c r="AM290">
        <f t="shared" si="55"/>
        <v>20.13165130493827</v>
      </c>
      <c r="AP290" s="9"/>
      <c r="AQ290" s="21">
        <v>0.390015</v>
      </c>
      <c r="AR290" s="21">
        <v>26.476600000000001</v>
      </c>
      <c r="AS290" s="21">
        <v>-1.3412500000000001E-2</v>
      </c>
      <c r="AT290" s="21">
        <v>280</v>
      </c>
      <c r="AU290" s="21">
        <v>0.389374</v>
      </c>
      <c r="AV290">
        <f t="shared" si="56"/>
        <v>16.558641975308642</v>
      </c>
      <c r="AW290">
        <f t="shared" si="57"/>
        <v>6.4581187500000006</v>
      </c>
      <c r="AX290" s="9"/>
      <c r="AY290" s="21">
        <v>1.3099700000000001</v>
      </c>
      <c r="AZ290" s="21">
        <v>30.2958</v>
      </c>
      <c r="BA290" s="21">
        <v>-1.2457299999999999E-2</v>
      </c>
      <c r="BB290" s="21">
        <v>280</v>
      </c>
      <c r="BC290" s="21">
        <v>1.3091999999999999</v>
      </c>
      <c r="BD290">
        <f t="shared" si="58"/>
        <v>15.379382716049379</v>
      </c>
      <c r="BE290">
        <f t="shared" si="59"/>
        <v>20.146529976543206</v>
      </c>
    </row>
    <row r="291" spans="6:57" x14ac:dyDescent="0.25">
      <c r="F291" s="9"/>
      <c r="G291" s="21">
        <v>0.38497900000000002</v>
      </c>
      <c r="H291" s="21">
        <v>7.8512700000000004</v>
      </c>
      <c r="I291" s="21">
        <v>-1.31653E-2</v>
      </c>
      <c r="J291" s="21">
        <v>281</v>
      </c>
      <c r="K291" s="21">
        <v>0.38436900000000002</v>
      </c>
      <c r="L291">
        <f t="shared" si="48"/>
        <v>16.253456790123455</v>
      </c>
      <c r="M291">
        <f t="shared" si="49"/>
        <v>6.257239541604938</v>
      </c>
      <c r="N291" s="9"/>
      <c r="O291" s="21">
        <v>1.3149999999999999</v>
      </c>
      <c r="P291" s="21">
        <v>11.670500000000001</v>
      </c>
      <c r="Q291" s="21">
        <v>-1.2390099999999999E-2</v>
      </c>
      <c r="R291" s="21">
        <v>281</v>
      </c>
      <c r="S291" s="21">
        <v>1.3137799999999999</v>
      </c>
      <c r="T291">
        <f t="shared" si="50"/>
        <v>15.296419753086418</v>
      </c>
      <c r="U291">
        <f t="shared" si="51"/>
        <v>20.114791975308638</v>
      </c>
      <c r="X291" s="9"/>
      <c r="Y291" s="21">
        <v>0.38497900000000002</v>
      </c>
      <c r="Z291" s="21">
        <v>17.150500000000001</v>
      </c>
      <c r="AA291" s="21">
        <v>-1.34094E-2</v>
      </c>
      <c r="AB291" s="21">
        <v>281</v>
      </c>
      <c r="AC291" s="21">
        <v>0.38430799999999998</v>
      </c>
      <c r="AD291">
        <f t="shared" si="52"/>
        <v>16.554814814814815</v>
      </c>
      <c r="AE291">
        <f t="shared" si="53"/>
        <v>6.373256052592593</v>
      </c>
      <c r="AF291" s="9"/>
      <c r="AG291" s="21">
        <v>1.3149999999999999</v>
      </c>
      <c r="AH291" s="21">
        <v>20.9697</v>
      </c>
      <c r="AI291" s="21">
        <v>-1.24329E-2</v>
      </c>
      <c r="AJ291" s="21">
        <v>281</v>
      </c>
      <c r="AK291" s="21">
        <v>1.3137799999999999</v>
      </c>
      <c r="AL291">
        <f t="shared" si="54"/>
        <v>15.349259259259259</v>
      </c>
      <c r="AM291">
        <f t="shared" si="55"/>
        <v>20.184275925925924</v>
      </c>
      <c r="AP291" s="9"/>
      <c r="AQ291" s="21">
        <v>0.38497900000000002</v>
      </c>
      <c r="AR291" s="21">
        <v>26.486699999999999</v>
      </c>
      <c r="AS291" s="21">
        <v>-1.34155E-2</v>
      </c>
      <c r="AT291" s="21">
        <v>281</v>
      </c>
      <c r="AU291" s="21">
        <v>0.38436900000000002</v>
      </c>
      <c r="AV291">
        <f t="shared" si="56"/>
        <v>16.562345679012346</v>
      </c>
      <c r="AW291">
        <f t="shared" si="57"/>
        <v>6.3761552771604944</v>
      </c>
      <c r="AX291" s="9"/>
      <c r="AY291" s="21">
        <v>1.3149999999999999</v>
      </c>
      <c r="AZ291" s="21">
        <v>30.305900000000001</v>
      </c>
      <c r="BA291" s="21">
        <v>-1.24481E-2</v>
      </c>
      <c r="BB291" s="21">
        <v>281</v>
      </c>
      <c r="BC291" s="21">
        <v>1.3143899999999999</v>
      </c>
      <c r="BD291">
        <f t="shared" si="58"/>
        <v>15.368024691358023</v>
      </c>
      <c r="BE291">
        <f t="shared" si="59"/>
        <v>20.208952469135799</v>
      </c>
    </row>
    <row r="292" spans="6:57" x14ac:dyDescent="0.25">
      <c r="F292" s="9"/>
      <c r="G292" s="21">
        <v>0.379944</v>
      </c>
      <c r="H292" s="21">
        <v>7.8613400000000002</v>
      </c>
      <c r="I292" s="21">
        <v>-1.3162200000000001E-2</v>
      </c>
      <c r="J292" s="21">
        <v>282</v>
      </c>
      <c r="K292" s="21">
        <v>0.37933299999999998</v>
      </c>
      <c r="L292">
        <f t="shared" si="48"/>
        <v>16.249629629629627</v>
      </c>
      <c r="M292">
        <f t="shared" si="49"/>
        <v>6.1739492799999995</v>
      </c>
      <c r="N292" s="9"/>
      <c r="O292" s="21">
        <v>1.3200400000000001</v>
      </c>
      <c r="P292" s="21">
        <v>11.6805</v>
      </c>
      <c r="Q292" s="21">
        <v>-1.2371800000000001E-2</v>
      </c>
      <c r="R292" s="21">
        <v>282</v>
      </c>
      <c r="S292" s="21">
        <v>1.3192699999999999</v>
      </c>
      <c r="T292">
        <f t="shared" si="50"/>
        <v>15.273827160493827</v>
      </c>
      <c r="U292">
        <f t="shared" si="51"/>
        <v>20.162062804938273</v>
      </c>
      <c r="X292" s="9"/>
      <c r="Y292" s="21">
        <v>0.379944</v>
      </c>
      <c r="Z292" s="21">
        <v>17.160599999999999</v>
      </c>
      <c r="AA292" s="21">
        <v>-1.34155E-2</v>
      </c>
      <c r="AB292" s="21">
        <v>282</v>
      </c>
      <c r="AC292" s="21">
        <v>0.379303</v>
      </c>
      <c r="AD292">
        <f t="shared" si="52"/>
        <v>16.562345679012346</v>
      </c>
      <c r="AE292">
        <f t="shared" si="53"/>
        <v>6.2927638666666663</v>
      </c>
      <c r="AF292" s="9"/>
      <c r="AG292" s="21">
        <v>1.3200400000000001</v>
      </c>
      <c r="AH292" s="21">
        <v>20.979800000000001</v>
      </c>
      <c r="AI292" s="21">
        <v>-1.2423699999999999E-2</v>
      </c>
      <c r="AJ292" s="21">
        <v>282</v>
      </c>
      <c r="AK292" s="21">
        <v>1.31897</v>
      </c>
      <c r="AL292">
        <f t="shared" si="54"/>
        <v>15.3379012345679</v>
      </c>
      <c r="AM292">
        <f t="shared" si="55"/>
        <v>20.246643145679013</v>
      </c>
      <c r="AP292" s="9"/>
      <c r="AQ292" s="21">
        <v>0.379944</v>
      </c>
      <c r="AR292" s="21">
        <v>26.4968</v>
      </c>
      <c r="AS292" s="21">
        <v>-1.3418599999999999E-2</v>
      </c>
      <c r="AT292" s="21">
        <v>282</v>
      </c>
      <c r="AU292" s="21">
        <v>0.379303</v>
      </c>
      <c r="AV292">
        <f t="shared" si="56"/>
        <v>16.566172839506169</v>
      </c>
      <c r="AW292">
        <f t="shared" si="57"/>
        <v>6.2942179733333319</v>
      </c>
      <c r="AX292" s="9"/>
      <c r="AY292" s="21">
        <v>1.3200400000000001</v>
      </c>
      <c r="AZ292" s="21">
        <v>30.315999999999999</v>
      </c>
      <c r="BA292" s="21">
        <v>-1.2442E-2</v>
      </c>
      <c r="BB292" s="21">
        <v>282</v>
      </c>
      <c r="BC292" s="21">
        <v>1.3192699999999999</v>
      </c>
      <c r="BD292">
        <f t="shared" si="58"/>
        <v>15.360493827160493</v>
      </c>
      <c r="BE292">
        <f t="shared" si="59"/>
        <v>20.276466271604939</v>
      </c>
    </row>
    <row r="293" spans="6:57" x14ac:dyDescent="0.25">
      <c r="F293" s="9"/>
      <c r="G293" s="21">
        <v>0.37490800000000002</v>
      </c>
      <c r="H293" s="21">
        <v>7.87141</v>
      </c>
      <c r="I293" s="21">
        <v>-1.3162200000000001E-2</v>
      </c>
      <c r="J293" s="21">
        <v>283</v>
      </c>
      <c r="K293" s="21">
        <v>0.37429800000000002</v>
      </c>
      <c r="L293">
        <f t="shared" si="48"/>
        <v>16.249629629629627</v>
      </c>
      <c r="M293">
        <f t="shared" si="49"/>
        <v>6.0921161451851846</v>
      </c>
      <c r="N293" s="9"/>
      <c r="O293" s="21">
        <v>1.32507</v>
      </c>
      <c r="P293" s="21">
        <v>11.6906</v>
      </c>
      <c r="Q293" s="21">
        <v>-1.2356600000000001E-2</v>
      </c>
      <c r="R293" s="21">
        <v>283</v>
      </c>
      <c r="S293" s="21">
        <v>1.32416</v>
      </c>
      <c r="T293">
        <f t="shared" si="50"/>
        <v>15.255061728395061</v>
      </c>
      <c r="U293">
        <f t="shared" si="51"/>
        <v>20.214024644444443</v>
      </c>
      <c r="X293" s="9"/>
      <c r="Y293" s="21">
        <v>0.37490800000000002</v>
      </c>
      <c r="Z293" s="21">
        <v>17.1706</v>
      </c>
      <c r="AA293" s="21">
        <v>-1.3412500000000001E-2</v>
      </c>
      <c r="AB293" s="21">
        <v>283</v>
      </c>
      <c r="AC293" s="21">
        <v>0.374359</v>
      </c>
      <c r="AD293">
        <f t="shared" si="52"/>
        <v>16.558641975308642</v>
      </c>
      <c r="AE293">
        <f t="shared" si="53"/>
        <v>6.2079673456790125</v>
      </c>
      <c r="AF293" s="9"/>
      <c r="AG293" s="21">
        <v>1.32507</v>
      </c>
      <c r="AH293" s="21">
        <v>20.989799999999999</v>
      </c>
      <c r="AI293" s="21">
        <v>-1.24054E-2</v>
      </c>
      <c r="AJ293" s="21">
        <v>283</v>
      </c>
      <c r="AK293" s="21">
        <v>1.32416</v>
      </c>
      <c r="AL293">
        <f t="shared" si="54"/>
        <v>15.315308641975308</v>
      </c>
      <c r="AM293">
        <f t="shared" si="55"/>
        <v>20.293856022222222</v>
      </c>
      <c r="AP293" s="9"/>
      <c r="AQ293" s="21">
        <v>0.37490800000000002</v>
      </c>
      <c r="AR293" s="21">
        <v>26.506900000000002</v>
      </c>
      <c r="AS293" s="21">
        <v>-1.3421600000000001E-2</v>
      </c>
      <c r="AT293" s="21">
        <v>283</v>
      </c>
      <c r="AU293" s="21">
        <v>0.37432900000000002</v>
      </c>
      <c r="AV293">
        <f t="shared" si="56"/>
        <v>16.569876543209876</v>
      </c>
      <c r="AW293">
        <f t="shared" si="57"/>
        <v>6.2121792750617288</v>
      </c>
      <c r="AX293" s="9"/>
      <c r="AY293" s="21">
        <v>1.32507</v>
      </c>
      <c r="AZ293" s="21">
        <v>30.326000000000001</v>
      </c>
      <c r="BA293" s="21">
        <v>-1.24329E-2</v>
      </c>
      <c r="BB293" s="21">
        <v>283</v>
      </c>
      <c r="BC293" s="21">
        <v>1.32416</v>
      </c>
      <c r="BD293">
        <f t="shared" si="58"/>
        <v>15.349259259259259</v>
      </c>
      <c r="BE293">
        <f t="shared" si="59"/>
        <v>20.338842966666668</v>
      </c>
    </row>
    <row r="294" spans="6:57" x14ac:dyDescent="0.25">
      <c r="F294" s="9"/>
      <c r="G294" s="21">
        <v>0.36987300000000001</v>
      </c>
      <c r="H294" s="21">
        <v>7.8814799999999998</v>
      </c>
      <c r="I294" s="21">
        <v>-1.31653E-2</v>
      </c>
      <c r="J294" s="21">
        <v>284</v>
      </c>
      <c r="K294" s="21">
        <v>0.36920199999999997</v>
      </c>
      <c r="L294">
        <f t="shared" si="48"/>
        <v>16.253456790123455</v>
      </c>
      <c r="M294">
        <f t="shared" si="49"/>
        <v>6.0117148233333326</v>
      </c>
      <c r="N294" s="9"/>
      <c r="O294" s="21">
        <v>1.3301099999999999</v>
      </c>
      <c r="P294" s="21">
        <v>11.700699999999999</v>
      </c>
      <c r="Q294" s="21">
        <v>-1.23444E-2</v>
      </c>
      <c r="R294" s="21">
        <v>284</v>
      </c>
      <c r="S294" s="21">
        <v>1.32965</v>
      </c>
      <c r="T294">
        <f t="shared" si="50"/>
        <v>15.239999999999998</v>
      </c>
      <c r="U294">
        <f t="shared" si="51"/>
        <v>20.270876399999995</v>
      </c>
      <c r="X294" s="9"/>
      <c r="Y294" s="21">
        <v>0.36987300000000001</v>
      </c>
      <c r="Z294" s="21">
        <v>17.180700000000002</v>
      </c>
      <c r="AA294" s="21">
        <v>-1.3406400000000001E-2</v>
      </c>
      <c r="AB294" s="21">
        <v>284</v>
      </c>
      <c r="AC294" s="21">
        <v>0.36929299999999998</v>
      </c>
      <c r="AD294">
        <f t="shared" si="52"/>
        <v>16.551111111111108</v>
      </c>
      <c r="AE294">
        <f t="shared" si="53"/>
        <v>6.1218091199999991</v>
      </c>
      <c r="AF294" s="9"/>
      <c r="AG294" s="21">
        <v>1.3301099999999999</v>
      </c>
      <c r="AH294" s="21">
        <v>20.9999</v>
      </c>
      <c r="AI294" s="21">
        <v>-1.2383999999999999E-2</v>
      </c>
      <c r="AJ294" s="21">
        <v>284</v>
      </c>
      <c r="AK294" s="21">
        <v>1.32965</v>
      </c>
      <c r="AL294">
        <f t="shared" si="54"/>
        <v>15.288888888888886</v>
      </c>
      <c r="AM294">
        <f t="shared" si="55"/>
        <v>20.335903999999996</v>
      </c>
      <c r="AP294" s="9"/>
      <c r="AQ294" s="21">
        <v>0.36987300000000001</v>
      </c>
      <c r="AR294" s="21">
        <v>26.5169</v>
      </c>
      <c r="AS294" s="21">
        <v>-1.3421600000000001E-2</v>
      </c>
      <c r="AT294" s="21">
        <v>284</v>
      </c>
      <c r="AU294" s="21">
        <v>0.369232</v>
      </c>
      <c r="AV294">
        <f t="shared" si="56"/>
        <v>16.569876543209876</v>
      </c>
      <c r="AW294">
        <f t="shared" si="57"/>
        <v>6.1287499466666668</v>
      </c>
      <c r="AX294" s="9"/>
      <c r="AY294" s="21">
        <v>1.3301099999999999</v>
      </c>
      <c r="AZ294" s="21">
        <v>30.336099999999998</v>
      </c>
      <c r="BA294" s="21">
        <v>-1.2423699999999999E-2</v>
      </c>
      <c r="BB294" s="21">
        <v>284</v>
      </c>
      <c r="BC294" s="21">
        <v>1.32904</v>
      </c>
      <c r="BD294">
        <f t="shared" si="58"/>
        <v>15.3379012345679</v>
      </c>
      <c r="BE294">
        <f t="shared" si="59"/>
        <v>20.401095811111109</v>
      </c>
    </row>
    <row r="295" spans="6:57" x14ac:dyDescent="0.25">
      <c r="F295" s="9"/>
      <c r="G295" s="21">
        <v>0.364838</v>
      </c>
      <c r="H295" s="21">
        <v>7.8915600000000001</v>
      </c>
      <c r="I295" s="21">
        <v>-1.31653E-2</v>
      </c>
      <c r="J295" s="21">
        <v>285</v>
      </c>
      <c r="K295" s="21">
        <v>0.36422700000000002</v>
      </c>
      <c r="L295">
        <f t="shared" si="48"/>
        <v>16.253456790123455</v>
      </c>
      <c r="M295">
        <f t="shared" si="49"/>
        <v>5.9298786683950606</v>
      </c>
      <c r="N295" s="9"/>
      <c r="O295" s="21">
        <v>1.33514</v>
      </c>
      <c r="P295" s="21">
        <v>11.710699999999999</v>
      </c>
      <c r="Q295" s="21">
        <v>-1.23169E-2</v>
      </c>
      <c r="R295" s="21">
        <v>285</v>
      </c>
      <c r="S295" s="21">
        <v>1.33453</v>
      </c>
      <c r="T295">
        <f t="shared" si="50"/>
        <v>15.206049382716049</v>
      </c>
      <c r="U295">
        <f t="shared" si="51"/>
        <v>20.302204772839506</v>
      </c>
      <c r="X295" s="9"/>
      <c r="Y295" s="21">
        <v>0.364838</v>
      </c>
      <c r="Z295" s="21">
        <v>17.190799999999999</v>
      </c>
      <c r="AA295" s="21">
        <v>-1.34033E-2</v>
      </c>
      <c r="AB295" s="21">
        <v>285</v>
      </c>
      <c r="AC295" s="21">
        <v>0.36422700000000002</v>
      </c>
      <c r="AD295">
        <f t="shared" si="52"/>
        <v>16.547283950617281</v>
      </c>
      <c r="AE295">
        <f t="shared" si="53"/>
        <v>6.0370779819753073</v>
      </c>
      <c r="AF295" s="9"/>
      <c r="AG295" s="21">
        <v>1.33514</v>
      </c>
      <c r="AH295" s="21">
        <v>21.01</v>
      </c>
      <c r="AI295" s="21">
        <v>-1.23657E-2</v>
      </c>
      <c r="AJ295" s="21">
        <v>285</v>
      </c>
      <c r="AK295" s="21">
        <v>1.33453</v>
      </c>
      <c r="AL295">
        <f t="shared" si="54"/>
        <v>15.266296296296295</v>
      </c>
      <c r="AM295">
        <f t="shared" si="55"/>
        <v>20.382642837037036</v>
      </c>
      <c r="AP295" s="9"/>
      <c r="AQ295" s="21">
        <v>0.364838</v>
      </c>
      <c r="AR295" s="21">
        <v>26.527000000000001</v>
      </c>
      <c r="AS295" s="21">
        <v>-1.3421600000000001E-2</v>
      </c>
      <c r="AT295" s="21">
        <v>285</v>
      </c>
      <c r="AU295" s="21">
        <v>0.36425800000000003</v>
      </c>
      <c r="AV295">
        <f t="shared" si="56"/>
        <v>16.569876543209876</v>
      </c>
      <c r="AW295">
        <f t="shared" si="57"/>
        <v>6.0453206182716048</v>
      </c>
      <c r="AX295" s="9"/>
      <c r="AY295" s="21">
        <v>1.33514</v>
      </c>
      <c r="AZ295" s="21">
        <v>30.3462</v>
      </c>
      <c r="BA295" s="21">
        <v>-1.2411500000000001E-2</v>
      </c>
      <c r="BB295" s="21">
        <v>285</v>
      </c>
      <c r="BC295" s="21">
        <v>1.33423</v>
      </c>
      <c r="BD295">
        <f t="shared" si="58"/>
        <v>15.322839506172839</v>
      </c>
      <c r="BE295">
        <f t="shared" si="59"/>
        <v>20.458135938271603</v>
      </c>
    </row>
    <row r="296" spans="6:57" x14ac:dyDescent="0.25">
      <c r="F296" s="9"/>
      <c r="G296" s="21">
        <v>0.35980200000000001</v>
      </c>
      <c r="H296" s="21">
        <v>7.9016299999999999</v>
      </c>
      <c r="I296" s="21">
        <v>-1.3159199999999999E-2</v>
      </c>
      <c r="J296" s="21">
        <v>286</v>
      </c>
      <c r="K296" s="21">
        <v>0.35919200000000001</v>
      </c>
      <c r="L296">
        <f t="shared" si="48"/>
        <v>16.245925925925924</v>
      </c>
      <c r="M296">
        <f t="shared" si="49"/>
        <v>5.8453166399999992</v>
      </c>
      <c r="N296" s="9"/>
      <c r="O296" s="21">
        <v>1.3401799999999999</v>
      </c>
      <c r="P296" s="21">
        <v>11.720800000000001</v>
      </c>
      <c r="Q296" s="21">
        <v>-1.2295499999999999E-2</v>
      </c>
      <c r="R296" s="21">
        <v>286</v>
      </c>
      <c r="S296" s="21">
        <v>1.3394200000000001</v>
      </c>
      <c r="T296">
        <f t="shared" si="50"/>
        <v>15.179629629629629</v>
      </c>
      <c r="U296">
        <f t="shared" si="51"/>
        <v>20.343436037037034</v>
      </c>
      <c r="X296" s="9"/>
      <c r="Y296" s="21">
        <v>0.35980200000000001</v>
      </c>
      <c r="Z296" s="21">
        <v>17.200800000000001</v>
      </c>
      <c r="AA296" s="21">
        <v>-1.33942E-2</v>
      </c>
      <c r="AB296" s="21">
        <v>286</v>
      </c>
      <c r="AC296" s="21">
        <v>0.35919200000000001</v>
      </c>
      <c r="AD296">
        <f t="shared" si="52"/>
        <v>16.536049382716048</v>
      </c>
      <c r="AE296">
        <f t="shared" si="53"/>
        <v>5.9497036399999992</v>
      </c>
      <c r="AF296" s="9"/>
      <c r="AG296" s="21">
        <v>1.3401799999999999</v>
      </c>
      <c r="AH296" s="21">
        <v>21.02</v>
      </c>
      <c r="AI296" s="21">
        <v>-1.23474E-2</v>
      </c>
      <c r="AJ296" s="21">
        <v>286</v>
      </c>
      <c r="AK296" s="21">
        <v>1.3394200000000001</v>
      </c>
      <c r="AL296">
        <f t="shared" si="54"/>
        <v>15.243703703703702</v>
      </c>
      <c r="AM296">
        <f t="shared" si="55"/>
        <v>20.429306829629624</v>
      </c>
      <c r="AP296" s="9"/>
      <c r="AQ296" s="21">
        <v>0.35980200000000001</v>
      </c>
      <c r="AR296" s="21">
        <v>26.537099999999999</v>
      </c>
      <c r="AS296" s="21">
        <v>-1.34094E-2</v>
      </c>
      <c r="AT296" s="21">
        <v>286</v>
      </c>
      <c r="AU296" s="21">
        <v>0.35922199999999999</v>
      </c>
      <c r="AV296">
        <f t="shared" si="56"/>
        <v>16.554814814814815</v>
      </c>
      <c r="AW296">
        <f t="shared" si="57"/>
        <v>5.9564554800000007</v>
      </c>
      <c r="AX296" s="9"/>
      <c r="AY296" s="21">
        <v>1.3401799999999999</v>
      </c>
      <c r="AZ296" s="21">
        <v>30.356300000000001</v>
      </c>
      <c r="BA296" s="21">
        <v>-1.2390099999999999E-2</v>
      </c>
      <c r="BB296" s="21">
        <v>286</v>
      </c>
      <c r="BC296" s="21">
        <v>1.33911</v>
      </c>
      <c r="BD296">
        <f t="shared" si="58"/>
        <v>15.296419753086418</v>
      </c>
      <c r="BE296">
        <f t="shared" si="59"/>
        <v>20.499955824691355</v>
      </c>
    </row>
    <row r="297" spans="6:57" x14ac:dyDescent="0.25">
      <c r="F297" s="9"/>
      <c r="G297" s="21">
        <v>0.354767</v>
      </c>
      <c r="H297" s="21">
        <v>7.9116999999999997</v>
      </c>
      <c r="I297" s="21">
        <v>-1.3159199999999999E-2</v>
      </c>
      <c r="J297" s="21">
        <v>287</v>
      </c>
      <c r="K297" s="21">
        <v>0.354126</v>
      </c>
      <c r="L297">
        <f t="shared" si="48"/>
        <v>16.245925925925924</v>
      </c>
      <c r="M297">
        <f t="shared" si="49"/>
        <v>5.763518402962962</v>
      </c>
      <c r="N297" s="9"/>
      <c r="O297" s="21">
        <v>1.34521</v>
      </c>
      <c r="P297" s="21">
        <v>11.7309</v>
      </c>
      <c r="Q297" s="21">
        <v>-1.22772E-2</v>
      </c>
      <c r="R297" s="21">
        <v>287</v>
      </c>
      <c r="S297" s="21">
        <v>1.3443000000000001</v>
      </c>
      <c r="T297">
        <f t="shared" si="50"/>
        <v>15.157037037037037</v>
      </c>
      <c r="U297">
        <f t="shared" si="51"/>
        <v>20.389397792592593</v>
      </c>
      <c r="X297" s="9"/>
      <c r="Y297" s="21">
        <v>0.354767</v>
      </c>
      <c r="Z297" s="21">
        <v>17.210899999999999</v>
      </c>
      <c r="AA297" s="21">
        <v>-1.33759E-2</v>
      </c>
      <c r="AB297" s="21">
        <v>287</v>
      </c>
      <c r="AC297" s="21">
        <v>0.35421799999999998</v>
      </c>
      <c r="AD297">
        <f t="shared" si="52"/>
        <v>16.513456790123456</v>
      </c>
      <c r="AE297">
        <f t="shared" si="53"/>
        <v>5.8584295250617284</v>
      </c>
      <c r="AF297" s="9"/>
      <c r="AG297" s="21">
        <v>1.34521</v>
      </c>
      <c r="AH297" s="21">
        <v>21.030100000000001</v>
      </c>
      <c r="AI297" s="21">
        <v>-1.23322E-2</v>
      </c>
      <c r="AJ297" s="21">
        <v>287</v>
      </c>
      <c r="AK297" s="21">
        <v>1.34399</v>
      </c>
      <c r="AL297">
        <f t="shared" si="54"/>
        <v>15.224938271604938</v>
      </c>
      <c r="AM297">
        <f t="shared" si="55"/>
        <v>20.480739212345679</v>
      </c>
      <c r="AP297" s="9"/>
      <c r="AQ297" s="21">
        <v>0.354767</v>
      </c>
      <c r="AR297" s="21">
        <v>26.5471</v>
      </c>
      <c r="AS297" s="21">
        <v>-1.34003E-2</v>
      </c>
      <c r="AT297" s="21">
        <v>287</v>
      </c>
      <c r="AU297" s="21">
        <v>0.354126</v>
      </c>
      <c r="AV297">
        <f t="shared" si="56"/>
        <v>16.543580246913578</v>
      </c>
      <c r="AW297">
        <f t="shared" si="57"/>
        <v>5.8691163334567893</v>
      </c>
      <c r="AX297" s="9"/>
      <c r="AY297" s="21">
        <v>1.34521</v>
      </c>
      <c r="AZ297" s="21">
        <v>30.366299999999999</v>
      </c>
      <c r="BA297" s="21">
        <v>-1.2368799999999999E-2</v>
      </c>
      <c r="BB297" s="21">
        <v>287</v>
      </c>
      <c r="BC297" s="21">
        <v>1.3443000000000001</v>
      </c>
      <c r="BD297">
        <f t="shared" si="58"/>
        <v>15.270123456790122</v>
      </c>
      <c r="BE297">
        <f t="shared" si="59"/>
        <v>20.541522775308639</v>
      </c>
    </row>
    <row r="298" spans="6:57" x14ac:dyDescent="0.25">
      <c r="F298" s="9"/>
      <c r="G298" s="21">
        <v>0.34973100000000001</v>
      </c>
      <c r="H298" s="21">
        <v>7.9217700000000004</v>
      </c>
      <c r="I298" s="21">
        <v>-1.3168300000000001E-2</v>
      </c>
      <c r="J298" s="21">
        <v>288</v>
      </c>
      <c r="K298" s="21">
        <v>0.34912100000000001</v>
      </c>
      <c r="L298">
        <f t="shared" si="48"/>
        <v>16.257160493827158</v>
      </c>
      <c r="M298">
        <f t="shared" si="49"/>
        <v>5.6856329966666657</v>
      </c>
      <c r="N298" s="9"/>
      <c r="O298" s="21">
        <v>1.35025</v>
      </c>
      <c r="P298" s="21">
        <v>11.741</v>
      </c>
      <c r="Q298" s="21">
        <v>-1.22925E-2</v>
      </c>
      <c r="R298" s="21">
        <v>288</v>
      </c>
      <c r="S298" s="21">
        <v>1.3494900000000001</v>
      </c>
      <c r="T298">
        <f t="shared" si="50"/>
        <v>15.175925925925924</v>
      </c>
      <c r="U298">
        <f t="shared" si="51"/>
        <v>20.491293981481476</v>
      </c>
      <c r="X298" s="9"/>
      <c r="Y298" s="21">
        <v>0.34973100000000001</v>
      </c>
      <c r="Z298" s="21">
        <v>17.221</v>
      </c>
      <c r="AA298" s="21">
        <v>-1.33606E-2</v>
      </c>
      <c r="AB298" s="21">
        <v>288</v>
      </c>
      <c r="AC298" s="21">
        <v>0.34909099999999998</v>
      </c>
      <c r="AD298">
        <f t="shared" si="52"/>
        <v>16.494567901234568</v>
      </c>
      <c r="AE298">
        <f t="shared" si="53"/>
        <v>5.7686617266666671</v>
      </c>
      <c r="AF298" s="9"/>
      <c r="AG298" s="21">
        <v>1.35025</v>
      </c>
      <c r="AH298" s="21">
        <v>21.040199999999999</v>
      </c>
      <c r="AI298" s="21">
        <v>-1.23169E-2</v>
      </c>
      <c r="AJ298" s="21">
        <v>288</v>
      </c>
      <c r="AK298" s="21">
        <v>1.34918</v>
      </c>
      <c r="AL298">
        <f t="shared" si="54"/>
        <v>15.206049382716049</v>
      </c>
      <c r="AM298">
        <f t="shared" si="55"/>
        <v>20.531968179012345</v>
      </c>
      <c r="AP298" s="9"/>
      <c r="AQ298" s="21">
        <v>0.34973100000000001</v>
      </c>
      <c r="AR298" s="21">
        <v>26.557200000000002</v>
      </c>
      <c r="AS298" s="21">
        <v>-1.33942E-2</v>
      </c>
      <c r="AT298" s="21">
        <v>288</v>
      </c>
      <c r="AU298" s="21">
        <v>0.34912100000000001</v>
      </c>
      <c r="AV298">
        <f t="shared" si="56"/>
        <v>16.536049382716048</v>
      </c>
      <c r="AW298">
        <f t="shared" si="57"/>
        <v>5.7831690866666658</v>
      </c>
      <c r="AX298" s="9"/>
      <c r="AY298" s="21">
        <v>1.35025</v>
      </c>
      <c r="AZ298" s="21">
        <v>30.3764</v>
      </c>
      <c r="BA298" s="21">
        <v>-1.23505E-2</v>
      </c>
      <c r="BB298" s="21">
        <v>288</v>
      </c>
      <c r="BC298" s="21">
        <v>1.34918</v>
      </c>
      <c r="BD298">
        <f t="shared" si="58"/>
        <v>15.247530864197531</v>
      </c>
      <c r="BE298">
        <f t="shared" si="59"/>
        <v>20.587978549382715</v>
      </c>
    </row>
    <row r="299" spans="6:57" x14ac:dyDescent="0.25">
      <c r="F299" s="9"/>
      <c r="G299" s="21">
        <v>0.344696</v>
      </c>
      <c r="H299" s="21">
        <v>7.9318400000000002</v>
      </c>
      <c r="I299" s="21">
        <v>-1.3168300000000001E-2</v>
      </c>
      <c r="J299" s="21">
        <v>289</v>
      </c>
      <c r="K299" s="21">
        <v>0.344086</v>
      </c>
      <c r="L299">
        <f t="shared" si="48"/>
        <v>16.257160493827158</v>
      </c>
      <c r="M299">
        <f t="shared" si="49"/>
        <v>5.6037781935802462</v>
      </c>
      <c r="N299" s="9"/>
      <c r="O299" s="21">
        <v>1.3552900000000001</v>
      </c>
      <c r="P299" s="21">
        <v>11.750999999999999</v>
      </c>
      <c r="Q299" s="21">
        <v>-1.2280299999999999E-2</v>
      </c>
      <c r="R299" s="21">
        <v>289</v>
      </c>
      <c r="S299" s="21">
        <v>1.3546800000000001</v>
      </c>
      <c r="T299">
        <f t="shared" si="50"/>
        <v>15.160864197530863</v>
      </c>
      <c r="U299">
        <f t="shared" si="51"/>
        <v>20.547367638271606</v>
      </c>
      <c r="X299" s="9"/>
      <c r="Y299" s="21">
        <v>0.344696</v>
      </c>
      <c r="Z299" s="21">
        <v>17.231100000000001</v>
      </c>
      <c r="AA299" s="21">
        <v>-1.33575E-2</v>
      </c>
      <c r="AB299" s="21">
        <v>289</v>
      </c>
      <c r="AC299" s="21">
        <v>0.344055</v>
      </c>
      <c r="AD299">
        <f t="shared" si="52"/>
        <v>16.49074074074074</v>
      </c>
      <c r="AE299">
        <f t="shared" si="53"/>
        <v>5.6842923703703701</v>
      </c>
      <c r="AF299" s="9"/>
      <c r="AG299" s="21">
        <v>1.3552900000000001</v>
      </c>
      <c r="AH299" s="21">
        <v>21.0502</v>
      </c>
      <c r="AI299" s="21">
        <v>-1.23047E-2</v>
      </c>
      <c r="AJ299" s="21">
        <v>289</v>
      </c>
      <c r="AK299" s="21">
        <v>1.3546800000000001</v>
      </c>
      <c r="AL299">
        <f t="shared" si="54"/>
        <v>15.190987654320987</v>
      </c>
      <c r="AM299">
        <f t="shared" si="55"/>
        <v>20.588193658024693</v>
      </c>
      <c r="AP299" s="9"/>
      <c r="AQ299" s="21">
        <v>0.344696</v>
      </c>
      <c r="AR299" s="21">
        <v>26.567299999999999</v>
      </c>
      <c r="AS299" s="21">
        <v>-1.33911E-2</v>
      </c>
      <c r="AT299" s="21">
        <v>289</v>
      </c>
      <c r="AU299" s="21">
        <v>0.34414699999999998</v>
      </c>
      <c r="AV299">
        <f t="shared" si="56"/>
        <v>16.53222222222222</v>
      </c>
      <c r="AW299">
        <f t="shared" si="57"/>
        <v>5.6985908711111106</v>
      </c>
      <c r="AX299" s="9"/>
      <c r="AY299" s="21">
        <v>1.3552900000000001</v>
      </c>
      <c r="AZ299" s="21">
        <v>30.386500000000002</v>
      </c>
      <c r="BA299" s="21">
        <v>-1.2329100000000001E-2</v>
      </c>
      <c r="BB299" s="21">
        <v>289</v>
      </c>
      <c r="BC299" s="21">
        <v>1.3537600000000001</v>
      </c>
      <c r="BD299">
        <f t="shared" si="58"/>
        <v>15.22111111111111</v>
      </c>
      <c r="BE299">
        <f t="shared" si="59"/>
        <v>20.629019677777777</v>
      </c>
    </row>
    <row r="300" spans="6:57" x14ac:dyDescent="0.25">
      <c r="F300" s="9"/>
      <c r="G300" s="21">
        <v>0.33966099999999999</v>
      </c>
      <c r="H300" s="21">
        <v>7.94191</v>
      </c>
      <c r="I300" s="21">
        <v>-1.31775E-2</v>
      </c>
      <c r="J300" s="21">
        <v>290</v>
      </c>
      <c r="K300" s="21">
        <v>0.33908100000000002</v>
      </c>
      <c r="L300">
        <f t="shared" si="48"/>
        <v>16.268518518518519</v>
      </c>
      <c r="M300">
        <f t="shared" si="49"/>
        <v>5.5257812685185188</v>
      </c>
      <c r="N300" s="9"/>
      <c r="O300" s="21">
        <v>1.36032</v>
      </c>
      <c r="P300" s="21">
        <v>11.761100000000001</v>
      </c>
      <c r="Q300" s="21">
        <v>-1.22772E-2</v>
      </c>
      <c r="R300" s="21">
        <v>290</v>
      </c>
      <c r="S300" s="21">
        <v>1.3598600000000001</v>
      </c>
      <c r="T300">
        <f t="shared" si="50"/>
        <v>15.157037037037037</v>
      </c>
      <c r="U300">
        <f t="shared" si="51"/>
        <v>20.618420622222221</v>
      </c>
      <c r="X300" s="9"/>
      <c r="Y300" s="21">
        <v>0.33966099999999999</v>
      </c>
      <c r="Z300" s="21">
        <v>17.241099999999999</v>
      </c>
      <c r="AA300" s="21">
        <v>-1.33636E-2</v>
      </c>
      <c r="AB300" s="21">
        <v>290</v>
      </c>
      <c r="AC300" s="21">
        <v>0.33898899999999998</v>
      </c>
      <c r="AD300">
        <f t="shared" si="52"/>
        <v>16.498271604938271</v>
      </c>
      <c r="AE300">
        <f t="shared" si="53"/>
        <v>5.6038194316049381</v>
      </c>
      <c r="AF300" s="9"/>
      <c r="AG300" s="21">
        <v>1.36032</v>
      </c>
      <c r="AH300" s="21">
        <v>21.060300000000002</v>
      </c>
      <c r="AI300" s="21">
        <v>-1.2280299999999999E-2</v>
      </c>
      <c r="AJ300" s="21">
        <v>290</v>
      </c>
      <c r="AK300" s="21">
        <v>1.3595600000000001</v>
      </c>
      <c r="AL300">
        <f t="shared" si="54"/>
        <v>15.160864197530863</v>
      </c>
      <c r="AM300">
        <f t="shared" si="55"/>
        <v>20.623626785185184</v>
      </c>
      <c r="AP300" s="9"/>
      <c r="AQ300" s="21">
        <v>0.33966099999999999</v>
      </c>
      <c r="AR300" s="21">
        <v>26.577400000000001</v>
      </c>
      <c r="AS300" s="21">
        <v>-1.33942E-2</v>
      </c>
      <c r="AT300" s="21">
        <v>290</v>
      </c>
      <c r="AU300" s="21">
        <v>0.33905000000000002</v>
      </c>
      <c r="AV300">
        <f t="shared" si="56"/>
        <v>16.536049382716048</v>
      </c>
      <c r="AW300">
        <f t="shared" si="57"/>
        <v>5.6166510693827156</v>
      </c>
      <c r="AX300" s="9"/>
      <c r="AY300" s="21">
        <v>1.36032</v>
      </c>
      <c r="AZ300" s="21">
        <v>30.3965</v>
      </c>
      <c r="BA300" s="21">
        <v>-1.23047E-2</v>
      </c>
      <c r="BB300" s="21">
        <v>290</v>
      </c>
      <c r="BC300" s="21">
        <v>1.3595600000000001</v>
      </c>
      <c r="BD300">
        <f t="shared" si="58"/>
        <v>15.190987654320987</v>
      </c>
      <c r="BE300">
        <f t="shared" si="59"/>
        <v>20.664604325925925</v>
      </c>
    </row>
    <row r="301" spans="6:57" x14ac:dyDescent="0.25">
      <c r="F301" s="9"/>
      <c r="G301" s="21">
        <v>0.33462500000000001</v>
      </c>
      <c r="H301" s="21">
        <v>7.9519799999999998</v>
      </c>
      <c r="I301" s="21">
        <v>-1.31866E-2</v>
      </c>
      <c r="J301" s="21">
        <v>291</v>
      </c>
      <c r="K301" s="21">
        <v>0.333984</v>
      </c>
      <c r="L301">
        <f t="shared" si="48"/>
        <v>16.279753086419749</v>
      </c>
      <c r="M301">
        <f t="shared" si="49"/>
        <v>5.4476123765432085</v>
      </c>
      <c r="N301" s="9"/>
      <c r="O301" s="21">
        <v>1.3653599999999999</v>
      </c>
      <c r="P301" s="21">
        <v>11.7712</v>
      </c>
      <c r="Q301" s="21">
        <v>-1.2262E-2</v>
      </c>
      <c r="R301" s="21">
        <v>291</v>
      </c>
      <c r="S301" s="21">
        <v>1.3644400000000001</v>
      </c>
      <c r="T301">
        <f t="shared" si="50"/>
        <v>15.138271604938272</v>
      </c>
      <c r="U301">
        <f t="shared" si="51"/>
        <v>20.669190518518516</v>
      </c>
      <c r="X301" s="9"/>
      <c r="Y301" s="21">
        <v>0.33462500000000001</v>
      </c>
      <c r="Z301" s="21">
        <v>17.251200000000001</v>
      </c>
      <c r="AA301" s="21">
        <v>-1.3384999999999999E-2</v>
      </c>
      <c r="AB301" s="21">
        <v>291</v>
      </c>
      <c r="AC301" s="21">
        <v>0.33401500000000001</v>
      </c>
      <c r="AD301">
        <f t="shared" si="52"/>
        <v>16.52469135802469</v>
      </c>
      <c r="AE301">
        <f t="shared" si="53"/>
        <v>5.5295748456790115</v>
      </c>
      <c r="AF301" s="9"/>
      <c r="AG301" s="21">
        <v>1.3653599999999999</v>
      </c>
      <c r="AH301" s="21">
        <v>21.070399999999999</v>
      </c>
      <c r="AI301" s="21">
        <v>-1.2265E-2</v>
      </c>
      <c r="AJ301" s="21">
        <v>291</v>
      </c>
      <c r="AK301" s="21">
        <v>1.3644400000000001</v>
      </c>
      <c r="AL301">
        <f t="shared" si="54"/>
        <v>15.141975308641973</v>
      </c>
      <c r="AM301">
        <f t="shared" si="55"/>
        <v>20.674247407407403</v>
      </c>
      <c r="AP301" s="9"/>
      <c r="AQ301" s="21">
        <v>0.33462500000000001</v>
      </c>
      <c r="AR301" s="21">
        <v>26.587399999999999</v>
      </c>
      <c r="AS301" s="21">
        <v>-1.33911E-2</v>
      </c>
      <c r="AT301" s="21">
        <v>291</v>
      </c>
      <c r="AU301" s="21">
        <v>0.33404499999999998</v>
      </c>
      <c r="AV301">
        <f t="shared" si="56"/>
        <v>16.53222222222222</v>
      </c>
      <c r="AW301">
        <f t="shared" si="57"/>
        <v>5.5320948611111103</v>
      </c>
      <c r="AX301" s="9"/>
      <c r="AY301" s="21">
        <v>1.3653599999999999</v>
      </c>
      <c r="AZ301" s="21">
        <v>30.406600000000001</v>
      </c>
      <c r="BA301" s="21">
        <v>-1.22833E-2</v>
      </c>
      <c r="BB301" s="21">
        <v>291</v>
      </c>
      <c r="BC301" s="21">
        <v>1.3647499999999999</v>
      </c>
      <c r="BD301">
        <f t="shared" si="58"/>
        <v>15.164567901234568</v>
      </c>
      <c r="BE301">
        <f t="shared" si="59"/>
        <v>20.705094429629629</v>
      </c>
    </row>
    <row r="302" spans="6:57" x14ac:dyDescent="0.25">
      <c r="F302" s="9"/>
      <c r="G302" s="21">
        <v>0.32958999999999999</v>
      </c>
      <c r="H302" s="21">
        <v>7.9620499999999996</v>
      </c>
      <c r="I302" s="21">
        <v>-1.31805E-2</v>
      </c>
      <c r="J302" s="21">
        <v>292</v>
      </c>
      <c r="K302" s="21">
        <v>0.32901000000000002</v>
      </c>
      <c r="L302">
        <f t="shared" si="48"/>
        <v>16.272222222222219</v>
      </c>
      <c r="M302">
        <f t="shared" si="49"/>
        <v>5.3631617222222205</v>
      </c>
      <c r="N302" s="9"/>
      <c r="O302" s="21">
        <v>1.37039</v>
      </c>
      <c r="P302" s="21">
        <v>11.7812</v>
      </c>
      <c r="Q302" s="21">
        <v>-1.2234500000000001E-2</v>
      </c>
      <c r="R302" s="21">
        <v>292</v>
      </c>
      <c r="S302" s="21">
        <v>1.3690199999999999</v>
      </c>
      <c r="T302">
        <f t="shared" si="50"/>
        <v>15.104320987654321</v>
      </c>
      <c r="U302">
        <f t="shared" si="51"/>
        <v>20.698810438271604</v>
      </c>
      <c r="X302" s="9"/>
      <c r="Y302" s="21">
        <v>0.32958999999999999</v>
      </c>
      <c r="Z302" s="21">
        <v>17.261299999999999</v>
      </c>
      <c r="AA302" s="21">
        <v>-1.33881E-2</v>
      </c>
      <c r="AB302" s="21">
        <v>292</v>
      </c>
      <c r="AC302" s="21">
        <v>0.329071</v>
      </c>
      <c r="AD302">
        <f t="shared" si="52"/>
        <v>16.528518518518517</v>
      </c>
      <c r="AE302">
        <f t="shared" si="53"/>
        <v>5.4476344185185184</v>
      </c>
      <c r="AF302" s="9"/>
      <c r="AG302" s="21">
        <v>1.37039</v>
      </c>
      <c r="AH302" s="21">
        <v>21.080500000000001</v>
      </c>
      <c r="AI302" s="21">
        <v>-1.2252799999999999E-2</v>
      </c>
      <c r="AJ302" s="21">
        <v>292</v>
      </c>
      <c r="AK302" s="21">
        <v>1.3699300000000001</v>
      </c>
      <c r="AL302">
        <f t="shared" si="54"/>
        <v>15.126913580246912</v>
      </c>
      <c r="AM302">
        <f t="shared" si="55"/>
        <v>20.729771101234565</v>
      </c>
      <c r="AP302" s="9"/>
      <c r="AQ302" s="21">
        <v>0.32958999999999999</v>
      </c>
      <c r="AR302" s="21">
        <v>26.5975</v>
      </c>
      <c r="AS302" s="21">
        <v>-1.33911E-2</v>
      </c>
      <c r="AT302" s="21">
        <v>292</v>
      </c>
      <c r="AU302" s="21">
        <v>0.32891799999999999</v>
      </c>
      <c r="AV302">
        <f t="shared" si="56"/>
        <v>16.53222222222222</v>
      </c>
      <c r="AW302">
        <f t="shared" si="57"/>
        <v>5.4488551222222217</v>
      </c>
      <c r="AX302" s="9"/>
      <c r="AY302" s="21">
        <v>1.37039</v>
      </c>
      <c r="AZ302" s="21">
        <v>30.416699999999999</v>
      </c>
      <c r="BA302" s="21">
        <v>-1.2265E-2</v>
      </c>
      <c r="BB302" s="21">
        <v>292</v>
      </c>
      <c r="BC302" s="21">
        <v>1.3690199999999999</v>
      </c>
      <c r="BD302">
        <f t="shared" si="58"/>
        <v>15.141975308641973</v>
      </c>
      <c r="BE302">
        <f t="shared" si="59"/>
        <v>20.750411543209871</v>
      </c>
    </row>
    <row r="303" spans="6:57" x14ac:dyDescent="0.25">
      <c r="F303" s="9"/>
      <c r="G303" s="21">
        <v>0.32455400000000001</v>
      </c>
      <c r="H303" s="21">
        <v>7.9721200000000003</v>
      </c>
      <c r="I303" s="21">
        <v>-1.3168300000000001E-2</v>
      </c>
      <c r="J303" s="21">
        <v>293</v>
      </c>
      <c r="K303" s="21">
        <v>0.32388299999999998</v>
      </c>
      <c r="L303">
        <f t="shared" si="48"/>
        <v>16.257160493827158</v>
      </c>
      <c r="M303">
        <f t="shared" si="49"/>
        <v>5.2763264669135799</v>
      </c>
      <c r="N303" s="9"/>
      <c r="O303" s="21">
        <v>1.3754299999999999</v>
      </c>
      <c r="P303" s="21">
        <v>11.7913</v>
      </c>
      <c r="Q303" s="21">
        <v>-1.21887E-2</v>
      </c>
      <c r="R303" s="21">
        <v>293</v>
      </c>
      <c r="S303" s="21">
        <v>1.3745099999999999</v>
      </c>
      <c r="T303">
        <f t="shared" si="50"/>
        <v>15.047777777777776</v>
      </c>
      <c r="U303">
        <f t="shared" si="51"/>
        <v>20.697164988888886</v>
      </c>
      <c r="X303" s="9"/>
      <c r="Y303" s="21">
        <v>0.32455400000000001</v>
      </c>
      <c r="Z303" s="21">
        <v>17.2713</v>
      </c>
      <c r="AA303" s="21">
        <v>-1.33972E-2</v>
      </c>
      <c r="AB303" s="21">
        <v>293</v>
      </c>
      <c r="AC303" s="21">
        <v>0.32394400000000001</v>
      </c>
      <c r="AD303">
        <f t="shared" si="52"/>
        <v>16.539753086419751</v>
      </c>
      <c r="AE303">
        <f t="shared" si="53"/>
        <v>5.3680430232098759</v>
      </c>
      <c r="AF303" s="9"/>
      <c r="AG303" s="21">
        <v>1.3754299999999999</v>
      </c>
      <c r="AH303" s="21">
        <v>21.090499999999999</v>
      </c>
      <c r="AI303" s="21">
        <v>-1.22375E-2</v>
      </c>
      <c r="AJ303" s="21">
        <v>293</v>
      </c>
      <c r="AK303" s="21">
        <v>1.3745099999999999</v>
      </c>
      <c r="AL303">
        <f t="shared" si="54"/>
        <v>15.108024691358024</v>
      </c>
      <c r="AM303">
        <f t="shared" si="55"/>
        <v>20.780030401234566</v>
      </c>
      <c r="AP303" s="9"/>
      <c r="AQ303" s="21">
        <v>0.32455400000000001</v>
      </c>
      <c r="AR303" s="21">
        <v>26.607600000000001</v>
      </c>
      <c r="AS303" s="21">
        <v>-1.33942E-2</v>
      </c>
      <c r="AT303" s="21">
        <v>293</v>
      </c>
      <c r="AU303" s="21">
        <v>0.32388299999999998</v>
      </c>
      <c r="AV303">
        <f t="shared" si="56"/>
        <v>16.536049382716048</v>
      </c>
      <c r="AW303">
        <f t="shared" si="57"/>
        <v>5.3668409713580241</v>
      </c>
      <c r="AX303" s="9"/>
      <c r="AY303" s="21">
        <v>1.3754299999999999</v>
      </c>
      <c r="AZ303" s="21">
        <v>30.4268</v>
      </c>
      <c r="BA303" s="21">
        <v>-1.22498E-2</v>
      </c>
      <c r="BB303" s="21">
        <v>293</v>
      </c>
      <c r="BC303" s="21">
        <v>1.3745099999999999</v>
      </c>
      <c r="BD303">
        <f t="shared" si="58"/>
        <v>15.123209876543209</v>
      </c>
      <c r="BE303">
        <f t="shared" si="59"/>
        <v>20.800916560493825</v>
      </c>
    </row>
    <row r="304" spans="6:57" x14ac:dyDescent="0.25">
      <c r="F304" s="9"/>
      <c r="G304" s="21">
        <v>0.319519</v>
      </c>
      <c r="H304" s="21">
        <v>7.9821900000000001</v>
      </c>
      <c r="I304" s="21">
        <v>-1.3162200000000001E-2</v>
      </c>
      <c r="J304" s="21">
        <v>294</v>
      </c>
      <c r="K304" s="21">
        <v>0.31887799999999999</v>
      </c>
      <c r="L304">
        <f t="shared" si="48"/>
        <v>16.249629629629627</v>
      </c>
      <c r="M304">
        <f t="shared" si="49"/>
        <v>5.1920654096296284</v>
      </c>
      <c r="N304" s="9"/>
      <c r="O304" s="21">
        <v>1.38046</v>
      </c>
      <c r="P304" s="21">
        <v>11.801399999999999</v>
      </c>
      <c r="Q304" s="21">
        <v>-1.21796E-2</v>
      </c>
      <c r="R304" s="21">
        <v>294</v>
      </c>
      <c r="S304" s="21">
        <v>1.3796999999999999</v>
      </c>
      <c r="T304">
        <f t="shared" si="50"/>
        <v>15.036543209876543</v>
      </c>
      <c r="U304">
        <f t="shared" si="51"/>
        <v>20.757346439506172</v>
      </c>
      <c r="X304" s="9"/>
      <c r="Y304" s="21">
        <v>0.319519</v>
      </c>
      <c r="Z304" s="21">
        <v>17.281400000000001</v>
      </c>
      <c r="AA304" s="21">
        <v>-1.34033E-2</v>
      </c>
      <c r="AB304" s="21">
        <v>294</v>
      </c>
      <c r="AC304" s="21">
        <v>0.31896999999999998</v>
      </c>
      <c r="AD304">
        <f t="shared" si="52"/>
        <v>16.547283950617281</v>
      </c>
      <c r="AE304">
        <f t="shared" si="53"/>
        <v>5.2871716206172827</v>
      </c>
      <c r="AF304" s="9"/>
      <c r="AG304" s="21">
        <v>1.38046</v>
      </c>
      <c r="AH304" s="21">
        <v>21.1006</v>
      </c>
      <c r="AI304" s="21">
        <v>-1.22101E-2</v>
      </c>
      <c r="AJ304" s="21">
        <v>294</v>
      </c>
      <c r="AK304" s="21">
        <v>1.38</v>
      </c>
      <c r="AL304">
        <f t="shared" si="54"/>
        <v>15.074197530864195</v>
      </c>
      <c r="AM304">
        <f t="shared" si="55"/>
        <v>20.809326723456788</v>
      </c>
      <c r="AP304" s="9"/>
      <c r="AQ304" s="21">
        <v>0.319519</v>
      </c>
      <c r="AR304" s="21">
        <v>26.617599999999999</v>
      </c>
      <c r="AS304" s="21">
        <v>-1.34003E-2</v>
      </c>
      <c r="AT304" s="21">
        <v>294</v>
      </c>
      <c r="AU304" s="21">
        <v>0.31887799999999999</v>
      </c>
      <c r="AV304">
        <f t="shared" si="56"/>
        <v>16.543580246913578</v>
      </c>
      <c r="AW304">
        <f t="shared" si="57"/>
        <v>5.2859882169135792</v>
      </c>
      <c r="AX304" s="9"/>
      <c r="AY304" s="21">
        <v>1.38046</v>
      </c>
      <c r="AZ304" s="21">
        <v>30.436800000000002</v>
      </c>
      <c r="BA304" s="21">
        <v>-1.22314E-2</v>
      </c>
      <c r="BB304" s="21">
        <v>294</v>
      </c>
      <c r="BC304" s="21">
        <v>1.3793899999999999</v>
      </c>
      <c r="BD304">
        <f t="shared" si="58"/>
        <v>15.100493827160493</v>
      </c>
      <c r="BE304">
        <f t="shared" si="59"/>
        <v>20.845627708641974</v>
      </c>
    </row>
    <row r="305" spans="6:57" x14ac:dyDescent="0.25">
      <c r="F305" s="9"/>
      <c r="G305" s="21">
        <v>0.31448399999999999</v>
      </c>
      <c r="H305" s="21">
        <v>7.9922700000000004</v>
      </c>
      <c r="I305" s="21">
        <v>-1.3162200000000001E-2</v>
      </c>
      <c r="J305" s="21">
        <v>295</v>
      </c>
      <c r="K305" s="21">
        <v>0.31387300000000001</v>
      </c>
      <c r="L305">
        <f t="shared" si="48"/>
        <v>16.249629629629627</v>
      </c>
      <c r="M305">
        <f t="shared" si="49"/>
        <v>5.1102485244444438</v>
      </c>
      <c r="N305" s="9"/>
      <c r="O305" s="21">
        <v>1.3855</v>
      </c>
      <c r="P305" s="21">
        <v>11.811500000000001</v>
      </c>
      <c r="Q305" s="21">
        <v>-1.2158199999999999E-2</v>
      </c>
      <c r="R305" s="21">
        <v>295</v>
      </c>
      <c r="S305" s="21">
        <v>1.38489</v>
      </c>
      <c r="T305">
        <f t="shared" si="50"/>
        <v>15.010123456790122</v>
      </c>
      <c r="U305">
        <f t="shared" si="51"/>
        <v>20.796526049382713</v>
      </c>
      <c r="X305" s="9"/>
      <c r="Y305" s="21">
        <v>0.31448399999999999</v>
      </c>
      <c r="Z305" s="21">
        <v>17.291499999999999</v>
      </c>
      <c r="AA305" s="21">
        <v>-1.34094E-2</v>
      </c>
      <c r="AB305" s="21">
        <v>295</v>
      </c>
      <c r="AC305" s="21">
        <v>0.31387300000000001</v>
      </c>
      <c r="AD305">
        <f t="shared" si="52"/>
        <v>16.554814814814815</v>
      </c>
      <c r="AE305">
        <f t="shared" si="53"/>
        <v>5.2062243822222225</v>
      </c>
      <c r="AF305" s="9"/>
      <c r="AG305" s="21">
        <v>1.3855</v>
      </c>
      <c r="AH305" s="21">
        <v>21.110700000000001</v>
      </c>
      <c r="AI305" s="21">
        <v>-1.21887E-2</v>
      </c>
      <c r="AJ305" s="21">
        <v>295</v>
      </c>
      <c r="AK305" s="21">
        <v>1.3845799999999999</v>
      </c>
      <c r="AL305">
        <f t="shared" si="54"/>
        <v>15.047777777777776</v>
      </c>
      <c r="AM305">
        <f t="shared" si="55"/>
        <v>20.84869611111111</v>
      </c>
      <c r="AP305" s="9"/>
      <c r="AQ305" s="21">
        <v>0.31448399999999999</v>
      </c>
      <c r="AR305" s="21">
        <v>26.627700000000001</v>
      </c>
      <c r="AS305" s="21">
        <v>-1.34033E-2</v>
      </c>
      <c r="AT305" s="21">
        <v>295</v>
      </c>
      <c r="AU305" s="21">
        <v>0.31384299999999998</v>
      </c>
      <c r="AV305">
        <f t="shared" si="56"/>
        <v>16.547283950617281</v>
      </c>
      <c r="AW305">
        <f t="shared" si="57"/>
        <v>5.2038560459259244</v>
      </c>
      <c r="AX305" s="9"/>
      <c r="AY305" s="21">
        <v>1.3855</v>
      </c>
      <c r="AZ305" s="21">
        <v>30.446899999999999</v>
      </c>
      <c r="BA305" s="21">
        <v>-1.22223E-2</v>
      </c>
      <c r="BB305" s="21">
        <v>295</v>
      </c>
      <c r="BC305" s="21">
        <v>1.38367</v>
      </c>
      <c r="BD305">
        <f t="shared" si="58"/>
        <v>15.08925925925926</v>
      </c>
      <c r="BE305">
        <f t="shared" si="59"/>
        <v>20.906168703703703</v>
      </c>
    </row>
    <row r="306" spans="6:57" x14ac:dyDescent="0.25">
      <c r="F306" s="9"/>
      <c r="G306" s="21">
        <v>0.309448</v>
      </c>
      <c r="H306" s="21">
        <v>8.0023400000000002</v>
      </c>
      <c r="I306" s="21">
        <v>-1.31714E-2</v>
      </c>
      <c r="J306" s="21">
        <v>296</v>
      </c>
      <c r="K306" s="21">
        <v>0.30886799999999998</v>
      </c>
      <c r="L306">
        <f t="shared" si="48"/>
        <v>16.260987654320989</v>
      </c>
      <c r="M306">
        <f t="shared" si="49"/>
        <v>5.031930107654321</v>
      </c>
      <c r="N306" s="9"/>
      <c r="O306" s="21">
        <v>1.39053</v>
      </c>
      <c r="P306" s="21">
        <v>11.8215</v>
      </c>
      <c r="Q306" s="21">
        <v>-1.2109399999999999E-2</v>
      </c>
      <c r="R306" s="21">
        <v>296</v>
      </c>
      <c r="S306" s="21">
        <v>1.38916</v>
      </c>
      <c r="T306">
        <f t="shared" si="50"/>
        <v>14.949876543209875</v>
      </c>
      <c r="U306">
        <f t="shared" si="51"/>
        <v>20.78825182962963</v>
      </c>
      <c r="X306" s="9"/>
      <c r="Y306" s="21">
        <v>0.309448</v>
      </c>
      <c r="Z306" s="21">
        <v>17.301600000000001</v>
      </c>
      <c r="AA306" s="21">
        <v>-1.34094E-2</v>
      </c>
      <c r="AB306" s="21">
        <v>296</v>
      </c>
      <c r="AC306" s="21">
        <v>0.30886799999999998</v>
      </c>
      <c r="AD306">
        <f t="shared" si="52"/>
        <v>16.554814814814815</v>
      </c>
      <c r="AE306">
        <f t="shared" si="53"/>
        <v>5.1228543348148152</v>
      </c>
      <c r="AF306" s="9"/>
      <c r="AG306" s="21">
        <v>1.39053</v>
      </c>
      <c r="AH306" s="21">
        <v>21.120699999999999</v>
      </c>
      <c r="AI306" s="21">
        <v>-1.21735E-2</v>
      </c>
      <c r="AJ306" s="21">
        <v>296</v>
      </c>
      <c r="AK306" s="21">
        <v>1.38916</v>
      </c>
      <c r="AL306">
        <f t="shared" si="54"/>
        <v>15.029012345679011</v>
      </c>
      <c r="AM306">
        <f t="shared" si="55"/>
        <v>20.898292537037037</v>
      </c>
      <c r="AP306" s="9"/>
      <c r="AQ306" s="21">
        <v>0.309448</v>
      </c>
      <c r="AR306" s="21">
        <v>26.637799999999999</v>
      </c>
      <c r="AS306" s="21">
        <v>-1.3406400000000001E-2</v>
      </c>
      <c r="AT306" s="21">
        <v>296</v>
      </c>
      <c r="AU306" s="21">
        <v>0.308807</v>
      </c>
      <c r="AV306">
        <f t="shared" si="56"/>
        <v>16.551111111111108</v>
      </c>
      <c r="AW306">
        <f t="shared" si="57"/>
        <v>5.1217082311111106</v>
      </c>
      <c r="AX306" s="9"/>
      <c r="AY306" s="21">
        <v>1.39053</v>
      </c>
      <c r="AZ306" s="21">
        <v>30.457000000000001</v>
      </c>
      <c r="BA306" s="21">
        <v>-1.21887E-2</v>
      </c>
      <c r="BB306" s="21">
        <v>296</v>
      </c>
      <c r="BC306" s="21">
        <v>1.38916</v>
      </c>
      <c r="BD306">
        <f t="shared" si="58"/>
        <v>15.047777777777776</v>
      </c>
      <c r="BE306">
        <f t="shared" si="59"/>
        <v>20.924386433333332</v>
      </c>
    </row>
    <row r="307" spans="6:57" x14ac:dyDescent="0.25">
      <c r="F307" s="9"/>
      <c r="G307" s="21">
        <v>0.30441299999999999</v>
      </c>
      <c r="H307" s="21">
        <v>8.0124099999999991</v>
      </c>
      <c r="I307" s="21">
        <v>-1.31866E-2</v>
      </c>
      <c r="J307" s="21">
        <v>297</v>
      </c>
      <c r="K307" s="21">
        <v>0.30364999999999998</v>
      </c>
      <c r="L307">
        <f t="shared" si="48"/>
        <v>16.279753086419749</v>
      </c>
      <c r="M307">
        <f t="shared" si="49"/>
        <v>4.9557684762962948</v>
      </c>
      <c r="N307" s="9"/>
      <c r="O307" s="21">
        <v>1.39557</v>
      </c>
      <c r="P307" s="21">
        <v>11.8316</v>
      </c>
      <c r="Q307" s="21">
        <v>-1.20819E-2</v>
      </c>
      <c r="R307" s="21">
        <v>297</v>
      </c>
      <c r="S307" s="21">
        <v>1.39496</v>
      </c>
      <c r="T307">
        <f t="shared" si="50"/>
        <v>14.915925925925924</v>
      </c>
      <c r="U307">
        <f t="shared" si="51"/>
        <v>20.816218744444441</v>
      </c>
      <c r="X307" s="9"/>
      <c r="Y307" s="21">
        <v>0.30441299999999999</v>
      </c>
      <c r="Z307" s="21">
        <v>17.311599999999999</v>
      </c>
      <c r="AA307" s="21">
        <v>-1.34033E-2</v>
      </c>
      <c r="AB307" s="21">
        <v>297</v>
      </c>
      <c r="AC307" s="21">
        <v>0.303894</v>
      </c>
      <c r="AD307">
        <f t="shared" si="52"/>
        <v>16.547283950617281</v>
      </c>
      <c r="AE307">
        <f t="shared" si="53"/>
        <v>5.0372083492592585</v>
      </c>
      <c r="AF307" s="9"/>
      <c r="AG307" s="21">
        <v>1.39557</v>
      </c>
      <c r="AH307" s="21">
        <v>21.130800000000001</v>
      </c>
      <c r="AI307" s="21">
        <v>-1.2149E-2</v>
      </c>
      <c r="AJ307" s="21">
        <v>297</v>
      </c>
      <c r="AK307" s="21">
        <v>1.3952599999999999</v>
      </c>
      <c r="AL307">
        <f t="shared" si="54"/>
        <v>14.998765432098764</v>
      </c>
      <c r="AM307">
        <f t="shared" si="55"/>
        <v>20.931827074074072</v>
      </c>
      <c r="AP307" s="9"/>
      <c r="AQ307" s="21">
        <v>0.30441299999999999</v>
      </c>
      <c r="AR307" s="21">
        <v>26.6479</v>
      </c>
      <c r="AS307" s="21">
        <v>-1.34094E-2</v>
      </c>
      <c r="AT307" s="21">
        <v>297</v>
      </c>
      <c r="AU307" s="21">
        <v>0.30383300000000002</v>
      </c>
      <c r="AV307">
        <f t="shared" si="56"/>
        <v>16.554814814814815</v>
      </c>
      <c r="AW307">
        <f t="shared" si="57"/>
        <v>5.0395008422222221</v>
      </c>
      <c r="AX307" s="9"/>
      <c r="AY307" s="21">
        <v>1.39557</v>
      </c>
      <c r="AZ307" s="21">
        <v>30.466999999999999</v>
      </c>
      <c r="BA307" s="21">
        <v>-1.2152100000000001E-2</v>
      </c>
      <c r="BB307" s="21">
        <v>297</v>
      </c>
      <c r="BC307" s="21">
        <v>1.3946499999999999</v>
      </c>
      <c r="BD307">
        <f t="shared" si="58"/>
        <v>15.002592592592592</v>
      </c>
      <c r="BE307">
        <f t="shared" si="59"/>
        <v>20.937168144444442</v>
      </c>
    </row>
    <row r="308" spans="6:57" x14ac:dyDescent="0.25">
      <c r="F308" s="9"/>
      <c r="G308" s="21">
        <v>0.299377</v>
      </c>
      <c r="H308" s="21">
        <v>8.0224799999999998</v>
      </c>
      <c r="I308" s="21">
        <v>-1.31897E-2</v>
      </c>
      <c r="J308" s="21">
        <v>298</v>
      </c>
      <c r="K308" s="21">
        <v>0.29873699999999997</v>
      </c>
      <c r="L308">
        <f t="shared" si="48"/>
        <v>16.28358024691358</v>
      </c>
      <c r="M308">
        <f t="shared" si="49"/>
        <v>4.8749294035802473</v>
      </c>
      <c r="N308" s="9"/>
      <c r="O308" s="21">
        <v>1.4006000000000001</v>
      </c>
      <c r="P308" s="21">
        <v>11.841699999999999</v>
      </c>
      <c r="Q308" s="21">
        <v>-1.20483E-2</v>
      </c>
      <c r="R308" s="21">
        <v>298</v>
      </c>
      <c r="S308" s="21">
        <v>1.39954</v>
      </c>
      <c r="T308">
        <f t="shared" si="50"/>
        <v>14.874444444444444</v>
      </c>
      <c r="U308">
        <f t="shared" si="51"/>
        <v>20.833146888888891</v>
      </c>
      <c r="X308" s="9"/>
      <c r="Y308" s="21">
        <v>0.299377</v>
      </c>
      <c r="Z308" s="21">
        <v>17.3217</v>
      </c>
      <c r="AA308" s="21">
        <v>-1.33942E-2</v>
      </c>
      <c r="AB308" s="21">
        <v>298</v>
      </c>
      <c r="AC308" s="21">
        <v>0.29882799999999998</v>
      </c>
      <c r="AD308">
        <f t="shared" si="52"/>
        <v>16.536049382716048</v>
      </c>
      <c r="AE308">
        <f t="shared" si="53"/>
        <v>4.9505128560493823</v>
      </c>
      <c r="AF308" s="9"/>
      <c r="AG308" s="21">
        <v>1.4006000000000001</v>
      </c>
      <c r="AH308" s="21">
        <v>21.140899999999998</v>
      </c>
      <c r="AI308" s="21">
        <v>-1.2118500000000001E-2</v>
      </c>
      <c r="AJ308" s="21">
        <v>298</v>
      </c>
      <c r="AK308" s="21">
        <v>1.39984</v>
      </c>
      <c r="AL308">
        <f t="shared" si="54"/>
        <v>14.96111111111111</v>
      </c>
      <c r="AM308">
        <f t="shared" si="55"/>
        <v>20.954532222222223</v>
      </c>
      <c r="AP308" s="9"/>
      <c r="AQ308" s="21">
        <v>0.299377</v>
      </c>
      <c r="AR308" s="21">
        <v>26.657900000000001</v>
      </c>
      <c r="AS308" s="21">
        <v>-1.34094E-2</v>
      </c>
      <c r="AT308" s="21">
        <v>298</v>
      </c>
      <c r="AU308" s="21">
        <v>0.298767</v>
      </c>
      <c r="AV308">
        <f t="shared" si="56"/>
        <v>16.554814814814815</v>
      </c>
      <c r="AW308">
        <f t="shared" si="57"/>
        <v>4.9561307948148148</v>
      </c>
      <c r="AX308" s="9"/>
      <c r="AY308" s="21">
        <v>1.4006000000000001</v>
      </c>
      <c r="AZ308" s="21">
        <v>30.4771</v>
      </c>
      <c r="BA308" s="21">
        <v>-1.21277E-2</v>
      </c>
      <c r="BB308" s="21">
        <v>298</v>
      </c>
      <c r="BC308" s="21">
        <v>1.40015</v>
      </c>
      <c r="BD308">
        <f t="shared" si="58"/>
        <v>14.972469135802468</v>
      </c>
      <c r="BE308">
        <f t="shared" si="59"/>
        <v>20.970440271604939</v>
      </c>
    </row>
    <row r="309" spans="6:57" x14ac:dyDescent="0.25">
      <c r="F309" s="9"/>
      <c r="G309" s="21">
        <v>0.29434199999999999</v>
      </c>
      <c r="H309" s="21">
        <v>8.0325500000000005</v>
      </c>
      <c r="I309" s="21">
        <v>-1.3205E-2</v>
      </c>
      <c r="J309" s="21">
        <v>299</v>
      </c>
      <c r="K309" s="21">
        <v>0.29373199999999999</v>
      </c>
      <c r="L309">
        <f t="shared" si="48"/>
        <v>16.302469135802468</v>
      </c>
      <c r="M309">
        <f t="shared" si="49"/>
        <v>4.7985013703703698</v>
      </c>
      <c r="N309" s="9"/>
      <c r="O309" s="21">
        <v>1.40564</v>
      </c>
      <c r="P309" s="21">
        <v>11.851699999999999</v>
      </c>
      <c r="Q309" s="21">
        <v>-1.20178E-2</v>
      </c>
      <c r="R309" s="21">
        <v>299</v>
      </c>
      <c r="S309" s="21">
        <v>1.40503</v>
      </c>
      <c r="T309">
        <f t="shared" si="50"/>
        <v>14.836790123456788</v>
      </c>
      <c r="U309">
        <f t="shared" si="51"/>
        <v>20.8551856691358</v>
      </c>
      <c r="X309" s="9"/>
      <c r="Y309" s="21">
        <v>0.29434199999999999</v>
      </c>
      <c r="Z309" s="21">
        <v>17.331800000000001</v>
      </c>
      <c r="AA309" s="21">
        <v>-1.33911E-2</v>
      </c>
      <c r="AB309" s="21">
        <v>299</v>
      </c>
      <c r="AC309" s="21">
        <v>0.29373199999999999</v>
      </c>
      <c r="AD309">
        <f t="shared" si="52"/>
        <v>16.53222222222222</v>
      </c>
      <c r="AE309">
        <f t="shared" si="53"/>
        <v>4.8661273533333329</v>
      </c>
      <c r="AF309" s="9"/>
      <c r="AG309" s="21">
        <v>1.40564</v>
      </c>
      <c r="AH309" s="21">
        <v>21.151</v>
      </c>
      <c r="AI309" s="21">
        <v>-1.20941E-2</v>
      </c>
      <c r="AJ309" s="21">
        <v>299</v>
      </c>
      <c r="AK309" s="21">
        <v>1.40503</v>
      </c>
      <c r="AL309">
        <f t="shared" si="54"/>
        <v>14.930987654320987</v>
      </c>
      <c r="AM309">
        <f t="shared" si="55"/>
        <v>20.987593486419751</v>
      </c>
      <c r="AP309" s="9"/>
      <c r="AQ309" s="21">
        <v>0.29434199999999999</v>
      </c>
      <c r="AR309" s="21">
        <v>26.667999999999999</v>
      </c>
      <c r="AS309" s="21">
        <v>-1.3412500000000001E-2</v>
      </c>
      <c r="AT309" s="21">
        <v>299</v>
      </c>
      <c r="AU309" s="21">
        <v>0.29370099999999999</v>
      </c>
      <c r="AV309">
        <f t="shared" si="56"/>
        <v>16.558641975308642</v>
      </c>
      <c r="AW309">
        <f t="shared" si="57"/>
        <v>4.8739037962962959</v>
      </c>
      <c r="AX309" s="9"/>
      <c r="AY309" s="21">
        <v>1.40564</v>
      </c>
      <c r="AZ309" s="21">
        <v>30.487200000000001</v>
      </c>
      <c r="BA309" s="21">
        <v>-1.20941E-2</v>
      </c>
      <c r="BB309" s="21">
        <v>299</v>
      </c>
      <c r="BC309" s="21">
        <v>1.40442</v>
      </c>
      <c r="BD309">
        <f t="shared" si="58"/>
        <v>14.930987654320987</v>
      </c>
      <c r="BE309">
        <f t="shared" si="59"/>
        <v>20.987593486419751</v>
      </c>
    </row>
    <row r="310" spans="6:57" x14ac:dyDescent="0.25">
      <c r="F310" s="9"/>
      <c r="G310" s="21">
        <v>0.28930699999999998</v>
      </c>
      <c r="H310" s="21">
        <v>8.0426199999999994</v>
      </c>
      <c r="I310" s="21">
        <v>-1.32172E-2</v>
      </c>
      <c r="J310" s="21">
        <v>300</v>
      </c>
      <c r="K310" s="21">
        <v>0.28869600000000001</v>
      </c>
      <c r="L310">
        <f t="shared" si="48"/>
        <v>16.317530864197529</v>
      </c>
      <c r="M310">
        <f t="shared" si="49"/>
        <v>4.7207759017283939</v>
      </c>
      <c r="N310" s="9"/>
      <c r="O310" s="21">
        <v>1.4106799999999999</v>
      </c>
      <c r="P310" s="21">
        <v>11.861800000000001</v>
      </c>
      <c r="Q310" s="21">
        <v>-1.19934E-2</v>
      </c>
      <c r="R310" s="21">
        <v>300</v>
      </c>
      <c r="S310" s="21">
        <v>1.4093</v>
      </c>
      <c r="T310">
        <f t="shared" si="50"/>
        <v>14.806666666666667</v>
      </c>
      <c r="U310">
        <f t="shared" si="51"/>
        <v>20.887468533333333</v>
      </c>
      <c r="X310" s="9"/>
      <c r="Y310" s="21">
        <v>0.28930699999999998</v>
      </c>
      <c r="Z310" s="21">
        <v>17.341799999999999</v>
      </c>
      <c r="AA310" s="21">
        <v>-1.33942E-2</v>
      </c>
      <c r="AB310" s="21">
        <v>300</v>
      </c>
      <c r="AC310" s="21">
        <v>0.28872700000000001</v>
      </c>
      <c r="AD310">
        <f t="shared" si="52"/>
        <v>16.536049382716048</v>
      </c>
      <c r="AE310">
        <f t="shared" si="53"/>
        <v>4.7839948387654312</v>
      </c>
      <c r="AF310" s="9"/>
      <c r="AG310" s="21">
        <v>1.4106799999999999</v>
      </c>
      <c r="AH310" s="21">
        <v>21.161000000000001</v>
      </c>
      <c r="AI310" s="21">
        <v>-1.2069699999999999E-2</v>
      </c>
      <c r="AJ310" s="21">
        <v>300</v>
      </c>
      <c r="AK310" s="21">
        <v>1.40961</v>
      </c>
      <c r="AL310">
        <f t="shared" si="54"/>
        <v>14.900864197530863</v>
      </c>
      <c r="AM310">
        <f t="shared" si="55"/>
        <v>21.020351106172836</v>
      </c>
      <c r="AP310" s="9"/>
      <c r="AQ310" s="21">
        <v>0.28930699999999998</v>
      </c>
      <c r="AR310" s="21">
        <v>26.678100000000001</v>
      </c>
      <c r="AS310" s="21">
        <v>-1.3412500000000001E-2</v>
      </c>
      <c r="AT310" s="21">
        <v>300</v>
      </c>
      <c r="AU310" s="21">
        <v>0.28872700000000001</v>
      </c>
      <c r="AV310">
        <f t="shared" si="56"/>
        <v>16.558641975308642</v>
      </c>
      <c r="AW310">
        <f t="shared" si="57"/>
        <v>4.7905310339506171</v>
      </c>
      <c r="AX310" s="9"/>
      <c r="AY310" s="21">
        <v>1.4106799999999999</v>
      </c>
      <c r="AZ310" s="21">
        <v>30.497299999999999</v>
      </c>
      <c r="BA310" s="21">
        <v>-1.2063600000000001E-2</v>
      </c>
      <c r="BB310" s="21">
        <v>300</v>
      </c>
      <c r="BC310" s="21">
        <v>1.40961</v>
      </c>
      <c r="BD310">
        <f t="shared" si="58"/>
        <v>14.893333333333333</v>
      </c>
      <c r="BE310">
        <f t="shared" si="59"/>
        <v>21.009727466666664</v>
      </c>
    </row>
    <row r="311" spans="6:57" x14ac:dyDescent="0.25">
      <c r="F311" s="9"/>
      <c r="G311" s="21">
        <v>0.284271</v>
      </c>
      <c r="H311" s="21">
        <v>8.0526900000000001</v>
      </c>
      <c r="I311" s="21">
        <v>-1.32233E-2</v>
      </c>
      <c r="J311" s="21">
        <v>301</v>
      </c>
      <c r="K311" s="21">
        <v>0.28362999999999999</v>
      </c>
      <c r="L311">
        <f t="shared" si="48"/>
        <v>16.32506172839506</v>
      </c>
      <c r="M311">
        <f t="shared" si="49"/>
        <v>4.6407416225925919</v>
      </c>
      <c r="N311" s="9"/>
      <c r="O311" s="21">
        <v>1.41571</v>
      </c>
      <c r="P311" s="21">
        <v>11.8719</v>
      </c>
      <c r="Q311" s="21">
        <v>-1.1972E-2</v>
      </c>
      <c r="R311" s="21">
        <v>301</v>
      </c>
      <c r="S311" s="21">
        <v>1.41449</v>
      </c>
      <c r="T311">
        <f t="shared" si="50"/>
        <v>14.780246913580246</v>
      </c>
      <c r="U311">
        <f t="shared" si="51"/>
        <v>20.924543358024689</v>
      </c>
      <c r="X311" s="9"/>
      <c r="Y311" s="21">
        <v>0.284271</v>
      </c>
      <c r="Z311" s="21">
        <v>17.351900000000001</v>
      </c>
      <c r="AA311" s="21">
        <v>-1.34003E-2</v>
      </c>
      <c r="AB311" s="21">
        <v>301</v>
      </c>
      <c r="AC311" s="21">
        <v>0.283661</v>
      </c>
      <c r="AD311">
        <f t="shared" si="52"/>
        <v>16.543580246913578</v>
      </c>
      <c r="AE311">
        <f t="shared" si="53"/>
        <v>4.7028601003703701</v>
      </c>
      <c r="AF311" s="9"/>
      <c r="AG311" s="21">
        <v>1.41571</v>
      </c>
      <c r="AH311" s="21">
        <v>21.171099999999999</v>
      </c>
      <c r="AI311" s="21">
        <v>-1.2030000000000001E-2</v>
      </c>
      <c r="AJ311" s="21">
        <v>301</v>
      </c>
      <c r="AK311" s="21">
        <v>1.41418</v>
      </c>
      <c r="AL311">
        <f t="shared" si="54"/>
        <v>14.851851851851853</v>
      </c>
      <c r="AM311">
        <f t="shared" si="55"/>
        <v>21.025915185185188</v>
      </c>
      <c r="AP311" s="9"/>
      <c r="AQ311" s="21">
        <v>0.284271</v>
      </c>
      <c r="AR311" s="21">
        <v>26.688099999999999</v>
      </c>
      <c r="AS311" s="21">
        <v>-1.34094E-2</v>
      </c>
      <c r="AT311" s="21">
        <v>301</v>
      </c>
      <c r="AU311" s="21">
        <v>0.283661</v>
      </c>
      <c r="AV311">
        <f t="shared" si="56"/>
        <v>16.554814814814815</v>
      </c>
      <c r="AW311">
        <f t="shared" si="57"/>
        <v>4.706053762222222</v>
      </c>
      <c r="AX311" s="9"/>
      <c r="AY311" s="21">
        <v>1.41571</v>
      </c>
      <c r="AZ311" s="21">
        <v>30.507300000000001</v>
      </c>
      <c r="BA311" s="21">
        <v>-1.20453E-2</v>
      </c>
      <c r="BB311" s="21">
        <v>301</v>
      </c>
      <c r="BC311" s="21">
        <v>1.4151</v>
      </c>
      <c r="BD311">
        <f t="shared" si="58"/>
        <v>14.870740740740739</v>
      </c>
      <c r="BE311">
        <f t="shared" si="59"/>
        <v>21.052656374074072</v>
      </c>
    </row>
    <row r="312" spans="6:57" x14ac:dyDescent="0.25">
      <c r="F312" s="9"/>
      <c r="G312" s="21">
        <v>0.27923599999999998</v>
      </c>
      <c r="H312" s="21">
        <v>8.0627600000000008</v>
      </c>
      <c r="I312" s="21">
        <v>-1.32111E-2</v>
      </c>
      <c r="J312" s="21">
        <v>302</v>
      </c>
      <c r="K312" s="21">
        <v>0.27868700000000002</v>
      </c>
      <c r="L312">
        <f t="shared" si="48"/>
        <v>16.309999999999999</v>
      </c>
      <c r="M312">
        <f t="shared" si="49"/>
        <v>4.5543391599999996</v>
      </c>
      <c r="N312" s="9"/>
      <c r="O312" s="21">
        <v>1.42075</v>
      </c>
      <c r="P312" s="21">
        <v>11.882</v>
      </c>
      <c r="Q312" s="21">
        <v>-1.19568E-2</v>
      </c>
      <c r="R312" s="21">
        <v>302</v>
      </c>
      <c r="S312" s="21">
        <v>1.41998</v>
      </c>
      <c r="T312">
        <f t="shared" si="50"/>
        <v>14.761481481481482</v>
      </c>
      <c r="U312">
        <f t="shared" si="51"/>
        <v>20.972374814814817</v>
      </c>
      <c r="X312" s="9"/>
      <c r="Y312" s="21">
        <v>0.27923599999999998</v>
      </c>
      <c r="Z312" s="21">
        <v>17.361999999999998</v>
      </c>
      <c r="AA312" s="21">
        <v>-1.34033E-2</v>
      </c>
      <c r="AB312" s="21">
        <v>302</v>
      </c>
      <c r="AC312" s="21">
        <v>0.27868700000000002</v>
      </c>
      <c r="AD312">
        <f t="shared" si="52"/>
        <v>16.547283950617281</v>
      </c>
      <c r="AE312">
        <f t="shared" si="53"/>
        <v>4.6205973812345666</v>
      </c>
      <c r="AF312" s="9"/>
      <c r="AG312" s="21">
        <v>1.42075</v>
      </c>
      <c r="AH312" s="21">
        <v>21.1812</v>
      </c>
      <c r="AI312" s="21">
        <v>-1.1987299999999999E-2</v>
      </c>
      <c r="AJ312" s="21">
        <v>302</v>
      </c>
      <c r="AK312" s="21">
        <v>1.41998</v>
      </c>
      <c r="AL312">
        <f t="shared" si="54"/>
        <v>14.799135802469134</v>
      </c>
      <c r="AM312">
        <f t="shared" si="55"/>
        <v>21.025872191358022</v>
      </c>
      <c r="AP312" s="9"/>
      <c r="AQ312" s="21">
        <v>0.27923599999999998</v>
      </c>
      <c r="AR312" s="21">
        <v>26.6982</v>
      </c>
      <c r="AS312" s="21">
        <v>-1.3418599999999999E-2</v>
      </c>
      <c r="AT312" s="21">
        <v>302</v>
      </c>
      <c r="AU312" s="21">
        <v>0.27859499999999998</v>
      </c>
      <c r="AV312">
        <f t="shared" si="56"/>
        <v>16.566172839506169</v>
      </c>
      <c r="AW312">
        <f t="shared" si="57"/>
        <v>4.6258718390123441</v>
      </c>
      <c r="AX312" s="9"/>
      <c r="AY312" s="21">
        <v>1.42075</v>
      </c>
      <c r="AZ312" s="21">
        <v>30.517399999999999</v>
      </c>
      <c r="BA312" s="21">
        <v>-1.2026999999999999E-2</v>
      </c>
      <c r="BB312" s="21">
        <v>302</v>
      </c>
      <c r="BC312" s="21">
        <v>1.4202900000000001</v>
      </c>
      <c r="BD312">
        <f t="shared" si="58"/>
        <v>14.848148148148146</v>
      </c>
      <c r="BE312">
        <f t="shared" si="59"/>
        <v>21.095506481481479</v>
      </c>
    </row>
    <row r="313" spans="6:57" x14ac:dyDescent="0.25">
      <c r="F313" s="9"/>
      <c r="G313" s="21">
        <v>0.2742</v>
      </c>
      <c r="H313" s="21">
        <v>8.0728299999999997</v>
      </c>
      <c r="I313" s="21">
        <v>-1.3201900000000001E-2</v>
      </c>
      <c r="J313" s="21">
        <v>303</v>
      </c>
      <c r="K313" s="21">
        <v>0.273621</v>
      </c>
      <c r="L313">
        <f t="shared" si="48"/>
        <v>16.298641975308641</v>
      </c>
      <c r="M313">
        <f t="shared" si="49"/>
        <v>4.4690876296296294</v>
      </c>
      <c r="N313" s="9"/>
      <c r="O313" s="21">
        <v>1.42578</v>
      </c>
      <c r="P313" s="21">
        <v>11.891999999999999</v>
      </c>
      <c r="Q313" s="21">
        <v>-1.1932399999999999E-2</v>
      </c>
      <c r="R313" s="21">
        <v>303</v>
      </c>
      <c r="S313" s="21">
        <v>1.4248700000000001</v>
      </c>
      <c r="T313">
        <f t="shared" si="50"/>
        <v>14.731358024691357</v>
      </c>
      <c r="U313">
        <f t="shared" si="51"/>
        <v>21.003675644444442</v>
      </c>
      <c r="X313" s="9"/>
      <c r="Y313" s="21">
        <v>0.2742</v>
      </c>
      <c r="Z313" s="21">
        <v>17.3721</v>
      </c>
      <c r="AA313" s="21">
        <v>-1.3406400000000001E-2</v>
      </c>
      <c r="AB313" s="21">
        <v>303</v>
      </c>
      <c r="AC313" s="21">
        <v>0.27359</v>
      </c>
      <c r="AD313">
        <f t="shared" si="52"/>
        <v>16.551111111111108</v>
      </c>
      <c r="AE313">
        <f t="shared" si="53"/>
        <v>4.5383146666666656</v>
      </c>
      <c r="AF313" s="9"/>
      <c r="AG313" s="21">
        <v>1.42578</v>
      </c>
      <c r="AH313" s="21">
        <v>21.191199999999998</v>
      </c>
      <c r="AI313" s="21">
        <v>-1.19629E-2</v>
      </c>
      <c r="AJ313" s="21">
        <v>303</v>
      </c>
      <c r="AK313" s="21">
        <v>1.42517</v>
      </c>
      <c r="AL313">
        <f t="shared" si="54"/>
        <v>14.769012345679011</v>
      </c>
      <c r="AM313">
        <f t="shared" si="55"/>
        <v>21.057362422222219</v>
      </c>
      <c r="AP313" s="9"/>
      <c r="AQ313" s="21">
        <v>0.2742</v>
      </c>
      <c r="AR313" s="21">
        <v>26.708300000000001</v>
      </c>
      <c r="AS313" s="21">
        <v>-1.3424699999999999E-2</v>
      </c>
      <c r="AT313" s="21">
        <v>303</v>
      </c>
      <c r="AU313" s="21">
        <v>0.27359</v>
      </c>
      <c r="AV313">
        <f t="shared" si="56"/>
        <v>16.5737037037037</v>
      </c>
      <c r="AW313">
        <f t="shared" si="57"/>
        <v>4.5445095555555541</v>
      </c>
      <c r="AX313" s="9"/>
      <c r="AY313" s="21">
        <v>1.42578</v>
      </c>
      <c r="AZ313" s="21">
        <v>30.5275</v>
      </c>
      <c r="BA313" s="21">
        <v>-1.20117E-2</v>
      </c>
      <c r="BB313" s="21">
        <v>303</v>
      </c>
      <c r="BC313" s="21">
        <v>1.4248700000000001</v>
      </c>
      <c r="BD313">
        <f t="shared" si="58"/>
        <v>14.82925925925926</v>
      </c>
      <c r="BE313">
        <f t="shared" si="59"/>
        <v>21.143261266666666</v>
      </c>
    </row>
    <row r="314" spans="6:57" x14ac:dyDescent="0.25">
      <c r="F314" s="9"/>
      <c r="G314" s="21">
        <v>0.26916499999999999</v>
      </c>
      <c r="H314" s="21">
        <v>8.0829000000000004</v>
      </c>
      <c r="I314" s="21">
        <v>-1.31927E-2</v>
      </c>
      <c r="J314" s="21">
        <v>304</v>
      </c>
      <c r="K314" s="21">
        <v>0.26855499999999999</v>
      </c>
      <c r="L314">
        <f t="shared" si="48"/>
        <v>16.287283950617283</v>
      </c>
      <c r="M314">
        <f t="shared" si="49"/>
        <v>4.3839667845679005</v>
      </c>
      <c r="N314" s="9"/>
      <c r="O314" s="21">
        <v>1.43082</v>
      </c>
      <c r="P314" s="21">
        <v>11.902100000000001</v>
      </c>
      <c r="Q314" s="21">
        <v>-1.19019E-2</v>
      </c>
      <c r="R314" s="21">
        <v>304</v>
      </c>
      <c r="S314" s="21">
        <v>1.43005</v>
      </c>
      <c r="T314">
        <f t="shared" si="50"/>
        <v>14.693703703703703</v>
      </c>
      <c r="U314">
        <f t="shared" si="51"/>
        <v>21.024045133333331</v>
      </c>
      <c r="X314" s="9"/>
      <c r="Y314" s="21">
        <v>0.26916499999999999</v>
      </c>
      <c r="Z314" s="21">
        <v>17.382100000000001</v>
      </c>
      <c r="AA314" s="21">
        <v>-1.34003E-2</v>
      </c>
      <c r="AB314" s="21">
        <v>304</v>
      </c>
      <c r="AC314" s="21">
        <v>0.26858500000000002</v>
      </c>
      <c r="AD314">
        <f t="shared" si="52"/>
        <v>16.543580246913578</v>
      </c>
      <c r="AE314">
        <f t="shared" si="53"/>
        <v>4.4529527771604931</v>
      </c>
      <c r="AF314" s="9"/>
      <c r="AG314" s="21">
        <v>1.43082</v>
      </c>
      <c r="AH314" s="21">
        <v>21.2013</v>
      </c>
      <c r="AI314" s="21">
        <v>-1.1938499999999999E-2</v>
      </c>
      <c r="AJ314" s="21">
        <v>304</v>
      </c>
      <c r="AK314" s="21">
        <v>1.4297500000000001</v>
      </c>
      <c r="AL314">
        <f t="shared" si="54"/>
        <v>14.738888888888887</v>
      </c>
      <c r="AM314">
        <f t="shared" si="55"/>
        <v>21.088696999999996</v>
      </c>
      <c r="AP314" s="9"/>
      <c r="AQ314" s="21">
        <v>0.26916499999999999</v>
      </c>
      <c r="AR314" s="21">
        <v>26.718399999999999</v>
      </c>
      <c r="AS314" s="21">
        <v>-1.3427700000000001E-2</v>
      </c>
      <c r="AT314" s="21">
        <v>304</v>
      </c>
      <c r="AU314" s="21">
        <v>0.26852399999999998</v>
      </c>
      <c r="AV314">
        <f t="shared" si="56"/>
        <v>16.57740740740741</v>
      </c>
      <c r="AW314">
        <f t="shared" si="57"/>
        <v>4.462057864814815</v>
      </c>
      <c r="AX314" s="9"/>
      <c r="AY314" s="21">
        <v>1.43082</v>
      </c>
      <c r="AZ314" s="21">
        <v>30.537500000000001</v>
      </c>
      <c r="BA314" s="21">
        <v>-1.19904E-2</v>
      </c>
      <c r="BB314" s="21">
        <v>304</v>
      </c>
      <c r="BC314" s="21">
        <v>1.43005</v>
      </c>
      <c r="BD314">
        <f t="shared" si="58"/>
        <v>14.802962962962962</v>
      </c>
      <c r="BE314">
        <f t="shared" si="59"/>
        <v>21.180375466666664</v>
      </c>
    </row>
    <row r="315" spans="6:57" x14ac:dyDescent="0.25">
      <c r="F315" s="9"/>
      <c r="G315" s="21">
        <v>0.26412999999999998</v>
      </c>
      <c r="H315" s="21">
        <v>8.0929800000000007</v>
      </c>
      <c r="I315" s="21">
        <v>-1.31775E-2</v>
      </c>
      <c r="J315" s="21">
        <v>305</v>
      </c>
      <c r="K315" s="21">
        <v>0.26345800000000003</v>
      </c>
      <c r="L315">
        <f t="shared" si="48"/>
        <v>16.268518518518519</v>
      </c>
      <c r="M315">
        <f t="shared" si="49"/>
        <v>4.2970037962962957</v>
      </c>
      <c r="N315" s="9"/>
      <c r="O315" s="21">
        <v>1.4358500000000001</v>
      </c>
      <c r="P315" s="21">
        <v>11.9122</v>
      </c>
      <c r="Q315" s="21">
        <v>-1.18774E-2</v>
      </c>
      <c r="R315" s="21">
        <v>305</v>
      </c>
      <c r="S315" s="21">
        <v>1.4349400000000001</v>
      </c>
      <c r="T315">
        <f t="shared" si="50"/>
        <v>14.663456790123456</v>
      </c>
      <c r="U315">
        <f t="shared" si="51"/>
        <v>21.054524432098766</v>
      </c>
      <c r="X315" s="9"/>
      <c r="Y315" s="21">
        <v>0.26412999999999998</v>
      </c>
      <c r="Z315" s="21">
        <v>17.392199999999999</v>
      </c>
      <c r="AA315" s="21">
        <v>-1.34033E-2</v>
      </c>
      <c r="AB315" s="21">
        <v>305</v>
      </c>
      <c r="AC315" s="21">
        <v>0.263519</v>
      </c>
      <c r="AD315">
        <f t="shared" si="52"/>
        <v>16.547283950617281</v>
      </c>
      <c r="AE315">
        <f t="shared" si="53"/>
        <v>4.3706341098765424</v>
      </c>
      <c r="AF315" s="9"/>
      <c r="AG315" s="21">
        <v>1.4358500000000001</v>
      </c>
      <c r="AH315" s="21">
        <v>21.211400000000001</v>
      </c>
      <c r="AI315" s="21">
        <v>-1.19141E-2</v>
      </c>
      <c r="AJ315" s="21">
        <v>305</v>
      </c>
      <c r="AK315" s="21">
        <v>1.4355500000000001</v>
      </c>
      <c r="AL315">
        <f t="shared" si="54"/>
        <v>14.708765432098765</v>
      </c>
      <c r="AM315">
        <f t="shared" si="55"/>
        <v>21.119580845679014</v>
      </c>
      <c r="AP315" s="9"/>
      <c r="AQ315" s="21">
        <v>0.26412999999999998</v>
      </c>
      <c r="AR315" s="21">
        <v>26.728400000000001</v>
      </c>
      <c r="AS315" s="21">
        <v>-1.3427700000000001E-2</v>
      </c>
      <c r="AT315" s="21">
        <v>305</v>
      </c>
      <c r="AU315" s="21">
        <v>0.26345800000000003</v>
      </c>
      <c r="AV315">
        <f t="shared" si="56"/>
        <v>16.57740740740741</v>
      </c>
      <c r="AW315">
        <f t="shared" si="57"/>
        <v>4.3785906185185191</v>
      </c>
      <c r="AX315" s="9"/>
      <c r="AY315" s="21">
        <v>1.4358500000000001</v>
      </c>
      <c r="AZ315" s="21">
        <v>30.547599999999999</v>
      </c>
      <c r="BA315" s="21">
        <v>-1.19659E-2</v>
      </c>
      <c r="BB315" s="21">
        <v>305</v>
      </c>
      <c r="BC315" s="21">
        <v>1.4346300000000001</v>
      </c>
      <c r="BD315">
        <f t="shared" si="58"/>
        <v>14.772716049382716</v>
      </c>
      <c r="BE315">
        <f t="shared" si="59"/>
        <v>21.211404339506174</v>
      </c>
    </row>
    <row r="316" spans="6:57" x14ac:dyDescent="0.25">
      <c r="F316" s="9"/>
      <c r="G316" s="21">
        <v>0.25909399999999999</v>
      </c>
      <c r="H316" s="21">
        <v>8.1030499999999996</v>
      </c>
      <c r="I316" s="21">
        <v>-1.3168300000000001E-2</v>
      </c>
      <c r="J316" s="21">
        <v>306</v>
      </c>
      <c r="K316" s="21">
        <v>0.25848399999999999</v>
      </c>
      <c r="L316">
        <f t="shared" si="48"/>
        <v>16.257160493827158</v>
      </c>
      <c r="M316">
        <f t="shared" si="49"/>
        <v>4.212132740987653</v>
      </c>
      <c r="N316" s="9"/>
      <c r="O316" s="21">
        <v>1.44089</v>
      </c>
      <c r="P316" s="21">
        <v>11.9222</v>
      </c>
      <c r="Q316" s="21">
        <v>-1.18561E-2</v>
      </c>
      <c r="R316" s="21">
        <v>306</v>
      </c>
      <c r="S316" s="21">
        <v>1.4401200000000001</v>
      </c>
      <c r="T316">
        <f t="shared" si="50"/>
        <v>14.63716049382716</v>
      </c>
      <c r="U316">
        <f t="shared" si="51"/>
        <v>21.090538183950617</v>
      </c>
      <c r="X316" s="9"/>
      <c r="Y316" s="21">
        <v>0.25909399999999999</v>
      </c>
      <c r="Z316" s="21">
        <v>17.4023</v>
      </c>
      <c r="AA316" s="21">
        <v>-1.3418599999999999E-2</v>
      </c>
      <c r="AB316" s="21">
        <v>306</v>
      </c>
      <c r="AC316" s="21">
        <v>0.25854500000000002</v>
      </c>
      <c r="AD316">
        <f t="shared" si="52"/>
        <v>16.566172839506169</v>
      </c>
      <c r="AE316">
        <f t="shared" si="53"/>
        <v>4.2921959856790117</v>
      </c>
      <c r="AF316" s="9"/>
      <c r="AG316" s="21">
        <v>1.44089</v>
      </c>
      <c r="AH316" s="21">
        <v>21.221499999999999</v>
      </c>
      <c r="AI316" s="21">
        <v>-1.1892700000000001E-2</v>
      </c>
      <c r="AJ316" s="21">
        <v>306</v>
      </c>
      <c r="AK316" s="21">
        <v>1.4398200000000001</v>
      </c>
      <c r="AL316">
        <f t="shared" si="54"/>
        <v>14.682345679012347</v>
      </c>
      <c r="AM316">
        <f t="shared" si="55"/>
        <v>21.1556450654321</v>
      </c>
      <c r="AP316" s="9"/>
      <c r="AQ316" s="21">
        <v>0.25909399999999999</v>
      </c>
      <c r="AR316" s="21">
        <v>26.738499999999998</v>
      </c>
      <c r="AS316" s="21">
        <v>-1.34369E-2</v>
      </c>
      <c r="AT316" s="21">
        <v>306</v>
      </c>
      <c r="AU316" s="21">
        <v>0.25851400000000002</v>
      </c>
      <c r="AV316">
        <f t="shared" si="56"/>
        <v>16.588765432098764</v>
      </c>
      <c r="AW316">
        <f t="shared" si="57"/>
        <v>4.2980495908641974</v>
      </c>
      <c r="AX316" s="9"/>
      <c r="AY316" s="21">
        <v>1.44089</v>
      </c>
      <c r="AZ316" s="21">
        <v>30.557700000000001</v>
      </c>
      <c r="BA316" s="21">
        <v>-1.1935400000000001E-2</v>
      </c>
      <c r="BB316" s="21">
        <v>306</v>
      </c>
      <c r="BC316" s="21">
        <v>1.4401200000000001</v>
      </c>
      <c r="BD316">
        <f t="shared" si="58"/>
        <v>14.735061728395062</v>
      </c>
      <c r="BE316">
        <f t="shared" si="59"/>
        <v>21.231603093827161</v>
      </c>
    </row>
    <row r="317" spans="6:57" x14ac:dyDescent="0.25">
      <c r="F317" s="9"/>
      <c r="G317" s="21">
        <v>0.25405899999999998</v>
      </c>
      <c r="H317" s="21">
        <v>8.1131200000000003</v>
      </c>
      <c r="I317" s="21">
        <v>-1.3159199999999999E-2</v>
      </c>
      <c r="J317" s="21">
        <v>307</v>
      </c>
      <c r="K317" s="21">
        <v>0.25347900000000001</v>
      </c>
      <c r="L317">
        <f t="shared" si="48"/>
        <v>16.245925925925924</v>
      </c>
      <c r="M317">
        <f t="shared" si="49"/>
        <v>4.127423694814814</v>
      </c>
      <c r="N317" s="9"/>
      <c r="O317" s="21">
        <v>1.4459200000000001</v>
      </c>
      <c r="P317" s="21">
        <v>11.9323</v>
      </c>
      <c r="Q317" s="21">
        <v>-1.18286E-2</v>
      </c>
      <c r="R317" s="21">
        <v>307</v>
      </c>
      <c r="S317" s="21">
        <v>1.4456199999999999</v>
      </c>
      <c r="T317">
        <f t="shared" si="50"/>
        <v>14.603209876543209</v>
      </c>
      <c r="U317">
        <f t="shared" si="51"/>
        <v>21.115073224691358</v>
      </c>
      <c r="X317" s="9"/>
      <c r="Y317" s="21">
        <v>0.25405899999999998</v>
      </c>
      <c r="Z317" s="21">
        <v>17.412299999999998</v>
      </c>
      <c r="AA317" s="21">
        <v>-1.34155E-2</v>
      </c>
      <c r="AB317" s="21">
        <v>307</v>
      </c>
      <c r="AC317" s="21">
        <v>0.25347900000000001</v>
      </c>
      <c r="AD317">
        <f t="shared" si="52"/>
        <v>16.562345679012346</v>
      </c>
      <c r="AE317">
        <f t="shared" si="53"/>
        <v>4.2078129808641975</v>
      </c>
      <c r="AF317" s="9"/>
      <c r="AG317" s="21">
        <v>1.4459200000000001</v>
      </c>
      <c r="AH317" s="21">
        <v>21.2315</v>
      </c>
      <c r="AI317" s="21">
        <v>-1.18622E-2</v>
      </c>
      <c r="AJ317" s="21">
        <v>307</v>
      </c>
      <c r="AK317" s="21">
        <v>1.4450099999999999</v>
      </c>
      <c r="AL317">
        <f t="shared" si="54"/>
        <v>14.644691358024689</v>
      </c>
      <c r="AM317">
        <f t="shared" si="55"/>
        <v>21.175052128395059</v>
      </c>
      <c r="AP317" s="9"/>
      <c r="AQ317" s="21">
        <v>0.25405899999999998</v>
      </c>
      <c r="AR317" s="21">
        <v>26.7486</v>
      </c>
      <c r="AS317" s="21">
        <v>-1.34521E-2</v>
      </c>
      <c r="AT317" s="21">
        <v>307</v>
      </c>
      <c r="AU317" s="21">
        <v>0.25341799999999998</v>
      </c>
      <c r="AV317">
        <f t="shared" si="56"/>
        <v>16.607530864197528</v>
      </c>
      <c r="AW317">
        <f t="shared" si="57"/>
        <v>4.2192926838271596</v>
      </c>
      <c r="AX317" s="9"/>
      <c r="AY317" s="21">
        <v>1.4459200000000001</v>
      </c>
      <c r="AZ317" s="21">
        <v>30.567799999999998</v>
      </c>
      <c r="BA317" s="21">
        <v>-1.18958E-2</v>
      </c>
      <c r="BB317" s="21">
        <v>307</v>
      </c>
      <c r="BC317" s="21">
        <v>1.4450099999999999</v>
      </c>
      <c r="BD317">
        <f t="shared" si="58"/>
        <v>14.686172839506172</v>
      </c>
      <c r="BE317">
        <f t="shared" si="59"/>
        <v>21.235031032098767</v>
      </c>
    </row>
    <row r="318" spans="6:57" x14ac:dyDescent="0.25">
      <c r="F318" s="9"/>
      <c r="G318" s="21">
        <v>0.24902299999999999</v>
      </c>
      <c r="H318" s="21">
        <v>8.1231899999999992</v>
      </c>
      <c r="I318" s="21">
        <v>-1.3159199999999999E-2</v>
      </c>
      <c r="J318" s="21">
        <v>308</v>
      </c>
      <c r="K318" s="21">
        <v>0.248505</v>
      </c>
      <c r="L318">
        <f t="shared" si="48"/>
        <v>16.245925925925924</v>
      </c>
      <c r="M318">
        <f t="shared" si="49"/>
        <v>4.0456092118518514</v>
      </c>
      <c r="N318" s="9"/>
      <c r="O318" s="21">
        <v>1.45096</v>
      </c>
      <c r="P318" s="21">
        <v>11.942399999999999</v>
      </c>
      <c r="Q318" s="21">
        <v>-1.18011E-2</v>
      </c>
      <c r="R318" s="21">
        <v>308</v>
      </c>
      <c r="S318" s="21">
        <v>1.4501999999999999</v>
      </c>
      <c r="T318">
        <f t="shared" si="50"/>
        <v>14.56925925925926</v>
      </c>
      <c r="U318">
        <f t="shared" si="51"/>
        <v>21.139412414814817</v>
      </c>
      <c r="X318" s="9"/>
      <c r="Y318" s="21">
        <v>0.24902299999999999</v>
      </c>
      <c r="Z318" s="21">
        <v>17.4224</v>
      </c>
      <c r="AA318" s="21">
        <v>-1.3412500000000001E-2</v>
      </c>
      <c r="AB318" s="21">
        <v>308</v>
      </c>
      <c r="AC318" s="21">
        <v>0.248444</v>
      </c>
      <c r="AD318">
        <f t="shared" si="52"/>
        <v>16.558641975308642</v>
      </c>
      <c r="AE318">
        <f t="shared" si="53"/>
        <v>4.1234827006172843</v>
      </c>
      <c r="AF318" s="9"/>
      <c r="AG318" s="21">
        <v>1.45096</v>
      </c>
      <c r="AH318" s="21">
        <v>21.241599999999998</v>
      </c>
      <c r="AI318" s="21">
        <v>-1.18286E-2</v>
      </c>
      <c r="AJ318" s="21">
        <v>308</v>
      </c>
      <c r="AK318" s="21">
        <v>1.4501999999999999</v>
      </c>
      <c r="AL318">
        <f t="shared" si="54"/>
        <v>14.603209876543209</v>
      </c>
      <c r="AM318">
        <f t="shared" si="55"/>
        <v>21.188673402469135</v>
      </c>
      <c r="AP318" s="9"/>
      <c r="AQ318" s="21">
        <v>0.24902299999999999</v>
      </c>
      <c r="AR318" s="21">
        <v>26.758600000000001</v>
      </c>
      <c r="AS318" s="21">
        <v>-1.3461300000000001E-2</v>
      </c>
      <c r="AT318" s="21">
        <v>308</v>
      </c>
      <c r="AU318" s="21">
        <v>0.248444</v>
      </c>
      <c r="AV318">
        <f t="shared" si="56"/>
        <v>16.618888888888886</v>
      </c>
      <c r="AW318">
        <f t="shared" si="57"/>
        <v>4.138485567777777</v>
      </c>
      <c r="AX318" s="9"/>
      <c r="AY318" s="21">
        <v>1.45096</v>
      </c>
      <c r="AZ318" s="21">
        <v>30.5778</v>
      </c>
      <c r="BA318" s="21">
        <v>-1.1865199999999999E-2</v>
      </c>
      <c r="BB318" s="21">
        <v>308</v>
      </c>
      <c r="BC318" s="21">
        <v>1.4504999999999999</v>
      </c>
      <c r="BD318">
        <f t="shared" si="58"/>
        <v>14.648395061728394</v>
      </c>
      <c r="BE318">
        <f t="shared" si="59"/>
        <v>21.25423529876543</v>
      </c>
    </row>
    <row r="319" spans="6:57" x14ac:dyDescent="0.25">
      <c r="F319" s="9"/>
      <c r="G319" s="21">
        <v>0.24398800000000001</v>
      </c>
      <c r="H319" s="21">
        <v>8.1332599999999999</v>
      </c>
      <c r="I319" s="21">
        <v>-1.3162200000000001E-2</v>
      </c>
      <c r="J319" s="21">
        <v>309</v>
      </c>
      <c r="K319" s="21">
        <v>0.24340800000000001</v>
      </c>
      <c r="L319">
        <f t="shared" si="48"/>
        <v>16.249629629629627</v>
      </c>
      <c r="M319">
        <f t="shared" si="49"/>
        <v>3.9647146340740735</v>
      </c>
      <c r="N319" s="9"/>
      <c r="O319" s="21">
        <v>1.4559899999999999</v>
      </c>
      <c r="P319" s="21">
        <v>11.952400000000001</v>
      </c>
      <c r="Q319" s="21">
        <v>-1.1764500000000001E-2</v>
      </c>
      <c r="R319" s="21">
        <v>309</v>
      </c>
      <c r="S319" s="21">
        <v>1.4553799999999999</v>
      </c>
      <c r="T319">
        <f t="shared" si="50"/>
        <v>14.524074074074075</v>
      </c>
      <c r="U319">
        <f t="shared" si="51"/>
        <v>21.146906611111113</v>
      </c>
      <c r="X319" s="9"/>
      <c r="Y319" s="21">
        <v>0.24398800000000001</v>
      </c>
      <c r="Z319" s="21">
        <v>17.432500000000001</v>
      </c>
      <c r="AA319" s="21">
        <v>-1.3424699999999999E-2</v>
      </c>
      <c r="AB319" s="21">
        <v>309</v>
      </c>
      <c r="AC319" s="21">
        <v>0.24334700000000001</v>
      </c>
      <c r="AD319">
        <f t="shared" si="52"/>
        <v>16.5737037037037</v>
      </c>
      <c r="AE319">
        <f t="shared" si="53"/>
        <v>4.0437848192592583</v>
      </c>
      <c r="AF319" s="9"/>
      <c r="AG319" s="21">
        <v>1.4559899999999999</v>
      </c>
      <c r="AH319" s="21">
        <v>21.2517</v>
      </c>
      <c r="AI319" s="21">
        <v>-1.18134E-2</v>
      </c>
      <c r="AJ319" s="21">
        <v>309</v>
      </c>
      <c r="AK319" s="21">
        <v>1.4556899999999999</v>
      </c>
      <c r="AL319">
        <f t="shared" si="54"/>
        <v>14.584444444444443</v>
      </c>
      <c r="AM319">
        <f t="shared" si="55"/>
        <v>21.234805266666665</v>
      </c>
      <c r="AP319" s="9"/>
      <c r="AQ319" s="21">
        <v>0.24398800000000001</v>
      </c>
      <c r="AR319" s="21">
        <v>26.768699999999999</v>
      </c>
      <c r="AS319" s="21">
        <v>-1.34644E-2</v>
      </c>
      <c r="AT319" s="21">
        <v>309</v>
      </c>
      <c r="AU319" s="21">
        <v>0.24331700000000001</v>
      </c>
      <c r="AV319">
        <f t="shared" si="56"/>
        <v>16.622716049382717</v>
      </c>
      <c r="AW319">
        <f t="shared" si="57"/>
        <v>4.0557432434567904</v>
      </c>
      <c r="AX319" s="9"/>
      <c r="AY319" s="21">
        <v>1.4559899999999999</v>
      </c>
      <c r="AZ319" s="21">
        <v>30.587900000000001</v>
      </c>
      <c r="BA319" s="21">
        <v>-1.18408E-2</v>
      </c>
      <c r="BB319" s="21">
        <v>309</v>
      </c>
      <c r="BC319" s="21">
        <v>1.4550799999999999</v>
      </c>
      <c r="BD319">
        <f t="shared" si="58"/>
        <v>14.618271604938272</v>
      </c>
      <c r="BE319">
        <f t="shared" si="59"/>
        <v>21.284057274074073</v>
      </c>
    </row>
    <row r="320" spans="6:57" x14ac:dyDescent="0.25">
      <c r="F320" s="9"/>
      <c r="G320" s="21">
        <v>0.238953</v>
      </c>
      <c r="H320" s="21">
        <v>8.1433300000000006</v>
      </c>
      <c r="I320" s="21">
        <v>-1.31866E-2</v>
      </c>
      <c r="J320" s="21">
        <v>310</v>
      </c>
      <c r="K320" s="21">
        <v>0.23843400000000001</v>
      </c>
      <c r="L320">
        <f t="shared" si="48"/>
        <v>16.279753086419749</v>
      </c>
      <c r="M320">
        <f t="shared" si="49"/>
        <v>3.8900958392592582</v>
      </c>
      <c r="N320" s="9"/>
      <c r="O320" s="21">
        <v>1.4610300000000001</v>
      </c>
      <c r="P320" s="21">
        <v>11.9625</v>
      </c>
      <c r="Q320" s="21">
        <v>-1.17371E-2</v>
      </c>
      <c r="R320" s="21">
        <v>310</v>
      </c>
      <c r="S320" s="21">
        <v>1.46027</v>
      </c>
      <c r="T320">
        <f t="shared" si="50"/>
        <v>14.490246913580247</v>
      </c>
      <c r="U320">
        <f t="shared" si="51"/>
        <v>21.170685448148149</v>
      </c>
      <c r="X320" s="9"/>
      <c r="Y320" s="21">
        <v>0.238953</v>
      </c>
      <c r="Z320" s="21">
        <v>17.442499999999999</v>
      </c>
      <c r="AA320" s="21">
        <v>-1.3424699999999999E-2</v>
      </c>
      <c r="AB320" s="21">
        <v>310</v>
      </c>
      <c r="AC320" s="21">
        <v>0.238403</v>
      </c>
      <c r="AD320">
        <f t="shared" si="52"/>
        <v>16.5737037037037</v>
      </c>
      <c r="AE320">
        <f t="shared" si="53"/>
        <v>3.9603362211111102</v>
      </c>
      <c r="AF320" s="9"/>
      <c r="AG320" s="21">
        <v>1.4610300000000001</v>
      </c>
      <c r="AH320" s="21">
        <v>21.261700000000001</v>
      </c>
      <c r="AI320" s="21">
        <v>-1.18011E-2</v>
      </c>
      <c r="AJ320" s="21">
        <v>310</v>
      </c>
      <c r="AK320" s="21">
        <v>1.46027</v>
      </c>
      <c r="AL320">
        <f t="shared" si="54"/>
        <v>14.56925925925926</v>
      </c>
      <c r="AM320">
        <f t="shared" si="55"/>
        <v>21.286124855555556</v>
      </c>
      <c r="AP320" s="9"/>
      <c r="AQ320" s="21">
        <v>0.238953</v>
      </c>
      <c r="AR320" s="21">
        <v>26.7788</v>
      </c>
      <c r="AS320" s="21">
        <v>-1.3461300000000001E-2</v>
      </c>
      <c r="AT320" s="21">
        <v>310</v>
      </c>
      <c r="AU320" s="21">
        <v>0.238373</v>
      </c>
      <c r="AV320">
        <f t="shared" si="56"/>
        <v>16.618888888888886</v>
      </c>
      <c r="AW320">
        <f t="shared" si="57"/>
        <v>3.971133356666666</v>
      </c>
      <c r="AX320" s="9"/>
      <c r="AY320" s="21">
        <v>1.4610300000000001</v>
      </c>
      <c r="AZ320" s="21">
        <v>30.597999999999999</v>
      </c>
      <c r="BA320" s="21">
        <v>-1.1810299999999999E-2</v>
      </c>
      <c r="BB320" s="21">
        <v>310</v>
      </c>
      <c r="BC320" s="21">
        <v>1.45966</v>
      </c>
      <c r="BD320">
        <f t="shared" si="58"/>
        <v>14.580617283950616</v>
      </c>
      <c r="BE320">
        <f t="shared" si="59"/>
        <v>21.302719270370368</v>
      </c>
    </row>
    <row r="321" spans="6:57" x14ac:dyDescent="0.25">
      <c r="F321" s="9"/>
      <c r="G321" s="21">
        <v>0.23391700000000001</v>
      </c>
      <c r="H321" s="21">
        <v>8.1533999999999995</v>
      </c>
      <c r="I321" s="21">
        <v>-1.32111E-2</v>
      </c>
      <c r="J321" s="21">
        <v>311</v>
      </c>
      <c r="K321" s="21">
        <v>0.23336799999999999</v>
      </c>
      <c r="L321">
        <f t="shared" si="48"/>
        <v>16.309999999999999</v>
      </c>
      <c r="M321">
        <f t="shared" si="49"/>
        <v>3.8151862699999999</v>
      </c>
      <c r="N321" s="9"/>
      <c r="O321" s="21">
        <v>1.4660599999999999</v>
      </c>
      <c r="P321" s="21">
        <v>11.9726</v>
      </c>
      <c r="Q321" s="21">
        <v>-1.16974E-2</v>
      </c>
      <c r="R321" s="21">
        <v>311</v>
      </c>
      <c r="S321" s="21">
        <v>1.46515</v>
      </c>
      <c r="T321">
        <f t="shared" si="50"/>
        <v>14.441234567901233</v>
      </c>
      <c r="U321">
        <f t="shared" si="51"/>
        <v>21.171716350617281</v>
      </c>
      <c r="X321" s="9"/>
      <c r="Y321" s="21">
        <v>0.23391700000000001</v>
      </c>
      <c r="Z321" s="21">
        <v>17.4526</v>
      </c>
      <c r="AA321" s="21">
        <v>-1.3424699999999999E-2</v>
      </c>
      <c r="AB321" s="21">
        <v>311</v>
      </c>
      <c r="AC321" s="21">
        <v>0.23330699999999999</v>
      </c>
      <c r="AD321">
        <f t="shared" si="52"/>
        <v>16.5737037037037</v>
      </c>
      <c r="AE321">
        <f t="shared" si="53"/>
        <v>3.8768710492592584</v>
      </c>
      <c r="AF321" s="9"/>
      <c r="AG321" s="21">
        <v>1.4660599999999999</v>
      </c>
      <c r="AH321" s="21">
        <v>21.271799999999999</v>
      </c>
      <c r="AI321" s="21">
        <v>-1.17737E-2</v>
      </c>
      <c r="AJ321" s="21">
        <v>311</v>
      </c>
      <c r="AK321" s="21">
        <v>1.4654499999999999</v>
      </c>
      <c r="AL321">
        <f t="shared" si="54"/>
        <v>14.535432098765432</v>
      </c>
      <c r="AM321">
        <f t="shared" si="55"/>
        <v>21.309815582716048</v>
      </c>
      <c r="AP321" s="9"/>
      <c r="AQ321" s="21">
        <v>0.23391700000000001</v>
      </c>
      <c r="AR321" s="21">
        <v>26.788799999999998</v>
      </c>
      <c r="AS321" s="21">
        <v>-1.3458299999999999E-2</v>
      </c>
      <c r="AT321" s="21">
        <v>311</v>
      </c>
      <c r="AU321" s="21">
        <v>0.23333699999999999</v>
      </c>
      <c r="AV321">
        <f t="shared" si="56"/>
        <v>16.615185185185183</v>
      </c>
      <c r="AW321">
        <f t="shared" si="57"/>
        <v>3.8865742729629629</v>
      </c>
      <c r="AX321" s="9"/>
      <c r="AY321" s="21">
        <v>1.4660599999999999</v>
      </c>
      <c r="AZ321" s="21">
        <v>30.608000000000001</v>
      </c>
      <c r="BA321" s="21">
        <v>-1.17828E-2</v>
      </c>
      <c r="BB321" s="21">
        <v>311</v>
      </c>
      <c r="BC321" s="21">
        <v>1.4654499999999999</v>
      </c>
      <c r="BD321">
        <f t="shared" si="58"/>
        <v>14.546666666666665</v>
      </c>
      <c r="BE321">
        <f t="shared" si="59"/>
        <v>21.32628613333333</v>
      </c>
    </row>
    <row r="322" spans="6:57" x14ac:dyDescent="0.25">
      <c r="F322" s="9"/>
      <c r="G322" s="21">
        <v>0.228882</v>
      </c>
      <c r="H322" s="21">
        <v>8.1634700000000002</v>
      </c>
      <c r="I322" s="21">
        <v>-1.32263E-2</v>
      </c>
      <c r="J322" s="21">
        <v>312</v>
      </c>
      <c r="K322" s="21">
        <v>0.22833300000000001</v>
      </c>
      <c r="L322">
        <f t="shared" si="48"/>
        <v>16.328765432098766</v>
      </c>
      <c r="M322">
        <f t="shared" si="49"/>
        <v>3.73736048962963</v>
      </c>
      <c r="N322" s="9"/>
      <c r="O322" s="21">
        <v>1.4711000000000001</v>
      </c>
      <c r="P322" s="21">
        <v>11.982699999999999</v>
      </c>
      <c r="Q322" s="21">
        <v>-1.1666899999999999E-2</v>
      </c>
      <c r="R322" s="21">
        <v>312</v>
      </c>
      <c r="S322" s="21">
        <v>1.46973</v>
      </c>
      <c r="T322">
        <f t="shared" si="50"/>
        <v>14.403580246913579</v>
      </c>
      <c r="U322">
        <f t="shared" si="51"/>
        <v>21.189106901234567</v>
      </c>
      <c r="X322" s="9"/>
      <c r="Y322" s="21">
        <v>0.228882</v>
      </c>
      <c r="Z322" s="21">
        <v>17.462700000000002</v>
      </c>
      <c r="AA322" s="21">
        <v>-1.34369E-2</v>
      </c>
      <c r="AB322" s="21">
        <v>312</v>
      </c>
      <c r="AC322" s="21">
        <v>0.22833300000000001</v>
      </c>
      <c r="AD322">
        <f t="shared" si="52"/>
        <v>16.588765432098764</v>
      </c>
      <c r="AE322">
        <f t="shared" si="53"/>
        <v>3.7968698096296296</v>
      </c>
      <c r="AF322" s="9"/>
      <c r="AG322" s="21">
        <v>1.4711000000000001</v>
      </c>
      <c r="AH322" s="21">
        <v>21.2819</v>
      </c>
      <c r="AI322" s="21">
        <v>-1.17523E-2</v>
      </c>
      <c r="AJ322" s="21">
        <v>312</v>
      </c>
      <c r="AK322" s="21">
        <v>1.4700299999999999</v>
      </c>
      <c r="AL322">
        <f t="shared" si="54"/>
        <v>14.509012345679011</v>
      </c>
      <c r="AM322">
        <f t="shared" si="55"/>
        <v>21.344208061728395</v>
      </c>
      <c r="AP322" s="9"/>
      <c r="AQ322" s="21">
        <v>0.228882</v>
      </c>
      <c r="AR322" s="21">
        <v>26.7989</v>
      </c>
      <c r="AS322" s="21">
        <v>-1.34521E-2</v>
      </c>
      <c r="AT322" s="21">
        <v>312</v>
      </c>
      <c r="AU322" s="21">
        <v>0.228271</v>
      </c>
      <c r="AV322">
        <f t="shared" si="56"/>
        <v>16.607530864197528</v>
      </c>
      <c r="AW322">
        <f t="shared" si="57"/>
        <v>3.8011648792592587</v>
      </c>
      <c r="AX322" s="9"/>
      <c r="AY322" s="21">
        <v>1.4711000000000001</v>
      </c>
      <c r="AZ322" s="21">
        <v>30.618099999999998</v>
      </c>
      <c r="BA322" s="21">
        <v>-1.1755399999999999E-2</v>
      </c>
      <c r="BB322" s="21">
        <v>312</v>
      </c>
      <c r="BC322" s="21">
        <v>1.4706399999999999</v>
      </c>
      <c r="BD322">
        <f t="shared" si="58"/>
        <v>14.512839506172838</v>
      </c>
      <c r="BE322">
        <f t="shared" si="59"/>
        <v>21.349838197530865</v>
      </c>
    </row>
    <row r="323" spans="6:57" x14ac:dyDescent="0.25">
      <c r="F323" s="9"/>
      <c r="G323" s="21">
        <v>0.22384599999999999</v>
      </c>
      <c r="H323" s="21">
        <v>8.1735399999999991</v>
      </c>
      <c r="I323" s="21">
        <v>-1.3235500000000001E-2</v>
      </c>
      <c r="J323" s="21">
        <v>313</v>
      </c>
      <c r="K323" s="21">
        <v>0.223389</v>
      </c>
      <c r="L323">
        <f t="shared" si="48"/>
        <v>16.340123456790124</v>
      </c>
      <c r="M323">
        <f t="shared" si="49"/>
        <v>3.6576712753086418</v>
      </c>
      <c r="N323" s="9"/>
      <c r="O323" s="21">
        <v>1.47614</v>
      </c>
      <c r="P323" s="21">
        <v>11.992699999999999</v>
      </c>
      <c r="Q323" s="21">
        <v>-1.16455E-2</v>
      </c>
      <c r="R323" s="21">
        <v>313</v>
      </c>
      <c r="S323" s="21">
        <v>1.47522</v>
      </c>
      <c r="T323">
        <f t="shared" si="50"/>
        <v>14.37716049382716</v>
      </c>
      <c r="U323">
        <f t="shared" si="51"/>
        <v>21.222701691358026</v>
      </c>
      <c r="X323" s="9"/>
      <c r="Y323" s="21">
        <v>0.22384599999999999</v>
      </c>
      <c r="Z323" s="21">
        <v>17.472799999999999</v>
      </c>
      <c r="AA323" s="21">
        <v>-1.34491E-2</v>
      </c>
      <c r="AB323" s="21">
        <v>313</v>
      </c>
      <c r="AC323" s="21">
        <v>0.223297</v>
      </c>
      <c r="AD323">
        <f t="shared" si="52"/>
        <v>16.603827160493829</v>
      </c>
      <c r="AE323">
        <f t="shared" si="53"/>
        <v>3.7167002945679015</v>
      </c>
      <c r="AF323" s="9"/>
      <c r="AG323" s="21">
        <v>1.47614</v>
      </c>
      <c r="AH323" s="21">
        <v>21.292000000000002</v>
      </c>
      <c r="AI323" s="21">
        <v>-1.1715700000000001E-2</v>
      </c>
      <c r="AJ323" s="21">
        <v>313</v>
      </c>
      <c r="AK323" s="21">
        <v>1.4755199999999999</v>
      </c>
      <c r="AL323">
        <f t="shared" si="54"/>
        <v>14.463827160493826</v>
      </c>
      <c r="AM323">
        <f t="shared" si="55"/>
        <v>21.350633824691357</v>
      </c>
      <c r="AP323" s="9"/>
      <c r="AQ323" s="21">
        <v>0.22384599999999999</v>
      </c>
      <c r="AR323" s="21">
        <v>26.809000000000001</v>
      </c>
      <c r="AS323" s="21">
        <v>-1.34491E-2</v>
      </c>
      <c r="AT323" s="21">
        <v>313</v>
      </c>
      <c r="AU323" s="21">
        <v>0.223297</v>
      </c>
      <c r="AV323">
        <f t="shared" si="56"/>
        <v>16.603827160493829</v>
      </c>
      <c r="AW323">
        <f t="shared" si="57"/>
        <v>3.7167002945679015</v>
      </c>
      <c r="AX323" s="9"/>
      <c r="AY323" s="21">
        <v>1.47614</v>
      </c>
      <c r="AZ323" s="21">
        <v>30.6282</v>
      </c>
      <c r="BA323" s="21">
        <v>-1.1731E-2</v>
      </c>
      <c r="BB323" s="21">
        <v>313</v>
      </c>
      <c r="BC323" s="21">
        <v>1.4749099999999999</v>
      </c>
      <c r="BD323">
        <f t="shared" si="58"/>
        <v>14.482716049382715</v>
      </c>
      <c r="BE323">
        <f t="shared" si="59"/>
        <v>21.3785164691358</v>
      </c>
    </row>
    <row r="324" spans="6:57" x14ac:dyDescent="0.25">
      <c r="F324" s="9"/>
      <c r="G324" s="21">
        <v>0.21881100000000001</v>
      </c>
      <c r="H324" s="21">
        <v>8.1836099999999998</v>
      </c>
      <c r="I324" s="21">
        <v>-1.32385E-2</v>
      </c>
      <c r="J324" s="21">
        <v>314</v>
      </c>
      <c r="K324" s="21">
        <v>0.21826200000000001</v>
      </c>
      <c r="L324">
        <f t="shared" si="48"/>
        <v>16.343827160493824</v>
      </c>
      <c r="M324">
        <f t="shared" si="49"/>
        <v>3.5762091648148142</v>
      </c>
      <c r="N324" s="9"/>
      <c r="O324" s="21">
        <v>1.4811700000000001</v>
      </c>
      <c r="P324" s="21">
        <v>12.002800000000001</v>
      </c>
      <c r="Q324" s="21">
        <v>-1.16364E-2</v>
      </c>
      <c r="R324" s="21">
        <v>314</v>
      </c>
      <c r="S324" s="21">
        <v>1.48102</v>
      </c>
      <c r="T324">
        <f t="shared" si="50"/>
        <v>14.365925925925925</v>
      </c>
      <c r="U324">
        <f t="shared" si="51"/>
        <v>21.278378503703703</v>
      </c>
      <c r="X324" s="9"/>
      <c r="Y324" s="21">
        <v>0.21881100000000001</v>
      </c>
      <c r="Z324" s="21">
        <v>17.482800000000001</v>
      </c>
      <c r="AA324" s="21">
        <v>-1.34552E-2</v>
      </c>
      <c r="AB324" s="21">
        <v>314</v>
      </c>
      <c r="AC324" s="21">
        <v>0.21823100000000001</v>
      </c>
      <c r="AD324">
        <f t="shared" si="52"/>
        <v>16.611358024691356</v>
      </c>
      <c r="AE324">
        <f t="shared" si="53"/>
        <v>3.6347478607407404</v>
      </c>
      <c r="AF324" s="9"/>
      <c r="AG324" s="21">
        <v>1.4811700000000001</v>
      </c>
      <c r="AH324" s="21">
        <v>21.302</v>
      </c>
      <c r="AI324" s="21">
        <v>-1.1682100000000001E-2</v>
      </c>
      <c r="AJ324" s="21">
        <v>314</v>
      </c>
      <c r="AK324" s="21">
        <v>1.48041</v>
      </c>
      <c r="AL324">
        <f t="shared" si="54"/>
        <v>14.422345679012347</v>
      </c>
      <c r="AM324">
        <f t="shared" si="55"/>
        <v>21.36194574938272</v>
      </c>
      <c r="AP324" s="9"/>
      <c r="AQ324" s="21">
        <v>0.21881100000000001</v>
      </c>
      <c r="AR324" s="21">
        <v>26.819099999999999</v>
      </c>
      <c r="AS324" s="21">
        <v>-1.34491E-2</v>
      </c>
      <c r="AT324" s="21">
        <v>314</v>
      </c>
      <c r="AU324" s="21">
        <v>0.21820100000000001</v>
      </c>
      <c r="AV324">
        <f t="shared" si="56"/>
        <v>16.603827160493829</v>
      </c>
      <c r="AW324">
        <f t="shared" si="57"/>
        <v>3.6331000248148153</v>
      </c>
      <c r="AX324" s="9"/>
      <c r="AY324" s="21">
        <v>1.4811700000000001</v>
      </c>
      <c r="AZ324" s="21">
        <v>30.638300000000001</v>
      </c>
      <c r="BA324" s="21">
        <v>-1.17126E-2</v>
      </c>
      <c r="BB324" s="21">
        <v>314</v>
      </c>
      <c r="BC324" s="21">
        <v>1.48102</v>
      </c>
      <c r="BD324">
        <f t="shared" si="58"/>
        <v>14.459999999999999</v>
      </c>
      <c r="BE324">
        <f t="shared" si="59"/>
        <v>21.417718199999999</v>
      </c>
    </row>
    <row r="325" spans="6:57" x14ac:dyDescent="0.25">
      <c r="F325" s="9"/>
      <c r="G325" s="21">
        <v>0.21377599999999999</v>
      </c>
      <c r="H325" s="21">
        <v>8.1936900000000001</v>
      </c>
      <c r="I325" s="21">
        <v>-1.3229400000000001E-2</v>
      </c>
      <c r="J325" s="21">
        <v>315</v>
      </c>
      <c r="K325" s="21">
        <v>0.213226</v>
      </c>
      <c r="L325">
        <f t="shared" si="48"/>
        <v>16.332592592592594</v>
      </c>
      <c r="M325">
        <f t="shared" si="49"/>
        <v>3.4915163140740741</v>
      </c>
      <c r="N325" s="9"/>
      <c r="O325" s="21">
        <v>1.48621</v>
      </c>
      <c r="P325" s="21">
        <v>12.0129</v>
      </c>
      <c r="Q325" s="21">
        <v>-1.1615E-2</v>
      </c>
      <c r="R325" s="21">
        <v>315</v>
      </c>
      <c r="S325" s="21">
        <v>1.48529</v>
      </c>
      <c r="T325">
        <f t="shared" si="50"/>
        <v>14.339506172839505</v>
      </c>
      <c r="U325">
        <f t="shared" si="51"/>
        <v>21.311517469135801</v>
      </c>
      <c r="X325" s="9"/>
      <c r="Y325" s="21">
        <v>0.21377599999999999</v>
      </c>
      <c r="Z325" s="21">
        <v>17.492899999999999</v>
      </c>
      <c r="AA325" s="21">
        <v>-1.34552E-2</v>
      </c>
      <c r="AB325" s="21">
        <v>315</v>
      </c>
      <c r="AC325" s="21">
        <v>0.21313499999999999</v>
      </c>
      <c r="AD325">
        <f t="shared" si="52"/>
        <v>16.611358024691356</v>
      </c>
      <c r="AE325">
        <f t="shared" si="53"/>
        <v>3.5511096730864193</v>
      </c>
      <c r="AF325" s="9"/>
      <c r="AG325" s="21">
        <v>1.48621</v>
      </c>
      <c r="AH325" s="21">
        <v>21.312100000000001</v>
      </c>
      <c r="AI325" s="21">
        <v>-1.16547E-2</v>
      </c>
      <c r="AJ325" s="21">
        <v>315</v>
      </c>
      <c r="AK325" s="21">
        <v>1.48499</v>
      </c>
      <c r="AL325">
        <f t="shared" si="54"/>
        <v>14.388518518518518</v>
      </c>
      <c r="AM325">
        <f t="shared" si="55"/>
        <v>21.384360107407407</v>
      </c>
      <c r="AP325" s="9"/>
      <c r="AQ325" s="21">
        <v>0.21377599999999999</v>
      </c>
      <c r="AR325" s="21">
        <v>26.8291</v>
      </c>
      <c r="AS325" s="21">
        <v>-1.34644E-2</v>
      </c>
      <c r="AT325" s="21">
        <v>315</v>
      </c>
      <c r="AU325" s="21">
        <v>0.213196</v>
      </c>
      <c r="AV325">
        <f t="shared" si="56"/>
        <v>16.622716049382717</v>
      </c>
      <c r="AW325">
        <f t="shared" si="57"/>
        <v>3.5535377461728395</v>
      </c>
      <c r="AX325" s="9"/>
      <c r="AY325" s="21">
        <v>1.48621</v>
      </c>
      <c r="AZ325" s="21">
        <v>30.648299999999999</v>
      </c>
      <c r="BA325" s="21">
        <v>-1.1676000000000001E-2</v>
      </c>
      <c r="BB325" s="21">
        <v>315</v>
      </c>
      <c r="BC325" s="21">
        <v>1.48499</v>
      </c>
      <c r="BD325">
        <f t="shared" si="58"/>
        <v>14.414814814814815</v>
      </c>
      <c r="BE325">
        <f t="shared" si="59"/>
        <v>21.423441925925925</v>
      </c>
    </row>
    <row r="326" spans="6:57" x14ac:dyDescent="0.25">
      <c r="F326" s="9"/>
      <c r="G326" s="21">
        <v>0.20874000000000001</v>
      </c>
      <c r="H326" s="21">
        <v>8.2037600000000008</v>
      </c>
      <c r="I326" s="21">
        <v>-1.32263E-2</v>
      </c>
      <c r="J326" s="21">
        <v>316</v>
      </c>
      <c r="K326" s="21">
        <v>0.20822099999999999</v>
      </c>
      <c r="L326">
        <f t="shared" si="48"/>
        <v>16.328765432098766</v>
      </c>
      <c r="M326">
        <f t="shared" si="49"/>
        <v>3.4084664962962967</v>
      </c>
      <c r="N326" s="9"/>
      <c r="O326" s="21">
        <v>1.4912399999999999</v>
      </c>
      <c r="P326" s="21">
        <v>12.0229</v>
      </c>
      <c r="Q326" s="21">
        <v>-1.15906E-2</v>
      </c>
      <c r="R326" s="21">
        <v>316</v>
      </c>
      <c r="S326" s="21">
        <v>1.49078</v>
      </c>
      <c r="T326">
        <f t="shared" si="50"/>
        <v>14.309382716049383</v>
      </c>
      <c r="U326">
        <f t="shared" si="51"/>
        <v>21.338723881481481</v>
      </c>
      <c r="X326" s="9"/>
      <c r="Y326" s="21">
        <v>0.20874000000000001</v>
      </c>
      <c r="Z326" s="21">
        <v>17.503</v>
      </c>
      <c r="AA326" s="21">
        <v>-1.34644E-2</v>
      </c>
      <c r="AB326" s="21">
        <v>316</v>
      </c>
      <c r="AC326" s="21">
        <v>0.20825199999999999</v>
      </c>
      <c r="AD326">
        <f t="shared" si="52"/>
        <v>16.622716049382717</v>
      </c>
      <c r="AE326">
        <f t="shared" si="53"/>
        <v>3.4698257481481485</v>
      </c>
      <c r="AF326" s="9"/>
      <c r="AG326" s="21">
        <v>1.4912399999999999</v>
      </c>
      <c r="AH326" s="21">
        <v>21.322199999999999</v>
      </c>
      <c r="AI326" s="21">
        <v>-1.1627200000000001E-2</v>
      </c>
      <c r="AJ326" s="21">
        <v>316</v>
      </c>
      <c r="AK326" s="21">
        <v>1.49048</v>
      </c>
      <c r="AL326">
        <f t="shared" si="54"/>
        <v>14.354567901234569</v>
      </c>
      <c r="AM326">
        <f t="shared" si="55"/>
        <v>21.406105837037039</v>
      </c>
      <c r="AP326" s="9"/>
      <c r="AQ326" s="21">
        <v>0.20874000000000001</v>
      </c>
      <c r="AR326" s="21">
        <v>26.839200000000002</v>
      </c>
      <c r="AS326" s="21">
        <v>-1.3461300000000001E-2</v>
      </c>
      <c r="AT326" s="21">
        <v>316</v>
      </c>
      <c r="AU326" s="21">
        <v>0.20825199999999999</v>
      </c>
      <c r="AV326">
        <f t="shared" si="56"/>
        <v>16.618888888888886</v>
      </c>
      <c r="AW326">
        <f t="shared" si="57"/>
        <v>3.4690268666666664</v>
      </c>
      <c r="AX326" s="9"/>
      <c r="AY326" s="21">
        <v>1.4912399999999999</v>
      </c>
      <c r="AZ326" s="21">
        <v>30.6584</v>
      </c>
      <c r="BA326" s="21">
        <v>-1.16455E-2</v>
      </c>
      <c r="BB326" s="21">
        <v>316</v>
      </c>
      <c r="BC326" s="21">
        <v>1.49048</v>
      </c>
      <c r="BD326">
        <f t="shared" si="58"/>
        <v>14.37716049382716</v>
      </c>
      <c r="BE326">
        <f t="shared" si="59"/>
        <v>21.439796814814812</v>
      </c>
    </row>
    <row r="327" spans="6:57" x14ac:dyDescent="0.25">
      <c r="F327" s="9"/>
      <c r="G327" s="21">
        <v>0.203705</v>
      </c>
      <c r="H327" s="21">
        <v>8.2138299999999997</v>
      </c>
      <c r="I327" s="21">
        <v>-1.3241599999999999E-2</v>
      </c>
      <c r="J327" s="21">
        <v>317</v>
      </c>
      <c r="K327" s="21">
        <v>0.203125</v>
      </c>
      <c r="L327">
        <f t="shared" si="48"/>
        <v>16.347654320987651</v>
      </c>
      <c r="M327">
        <f t="shared" si="49"/>
        <v>3.3300989234567893</v>
      </c>
      <c r="N327" s="9"/>
      <c r="O327" s="21">
        <v>1.4962800000000001</v>
      </c>
      <c r="P327" s="21">
        <v>12.032999999999999</v>
      </c>
      <c r="Q327" s="21">
        <v>-1.15631E-2</v>
      </c>
      <c r="R327" s="21">
        <v>317</v>
      </c>
      <c r="S327" s="21">
        <v>1.4950600000000001</v>
      </c>
      <c r="T327">
        <f t="shared" si="50"/>
        <v>14.275432098765432</v>
      </c>
      <c r="U327">
        <f t="shared" si="51"/>
        <v>21.36004354074074</v>
      </c>
      <c r="X327" s="9"/>
      <c r="Y327" s="21">
        <v>0.203705</v>
      </c>
      <c r="Z327" s="21">
        <v>17.513000000000002</v>
      </c>
      <c r="AA327" s="21">
        <v>-1.34705E-2</v>
      </c>
      <c r="AB327" s="21">
        <v>317</v>
      </c>
      <c r="AC327" s="21">
        <v>0.20306399999999999</v>
      </c>
      <c r="AD327">
        <f t="shared" si="52"/>
        <v>16.630246913580244</v>
      </c>
      <c r="AE327">
        <f t="shared" si="53"/>
        <v>3.3876644475308635</v>
      </c>
      <c r="AF327" s="9"/>
      <c r="AG327" s="21">
        <v>1.4962800000000001</v>
      </c>
      <c r="AH327" s="21">
        <v>21.3322</v>
      </c>
      <c r="AI327" s="21">
        <v>-1.1584499999999999E-2</v>
      </c>
      <c r="AJ327" s="21">
        <v>317</v>
      </c>
      <c r="AK327" s="21">
        <v>1.4950600000000001</v>
      </c>
      <c r="AL327">
        <f t="shared" si="54"/>
        <v>14.30185185185185</v>
      </c>
      <c r="AM327">
        <f t="shared" si="55"/>
        <v>21.399574888888889</v>
      </c>
      <c r="AP327" s="9"/>
      <c r="AQ327" s="21">
        <v>0.203705</v>
      </c>
      <c r="AR327" s="21">
        <v>26.849299999999999</v>
      </c>
      <c r="AS327" s="21">
        <v>-1.34705E-2</v>
      </c>
      <c r="AT327" s="21">
        <v>317</v>
      </c>
      <c r="AU327" s="21">
        <v>0.20318600000000001</v>
      </c>
      <c r="AV327">
        <f t="shared" si="56"/>
        <v>16.630246913580244</v>
      </c>
      <c r="AW327">
        <f t="shared" si="57"/>
        <v>3.3876644475308635</v>
      </c>
      <c r="AX327" s="9"/>
      <c r="AY327" s="21">
        <v>1.4962800000000001</v>
      </c>
      <c r="AZ327" s="21">
        <v>30.668500000000002</v>
      </c>
      <c r="BA327" s="21">
        <v>-1.1605799999999999E-2</v>
      </c>
      <c r="BB327" s="21">
        <v>317</v>
      </c>
      <c r="BC327" s="21">
        <v>1.49536</v>
      </c>
      <c r="BD327">
        <f t="shared" si="58"/>
        <v>14.328148148148147</v>
      </c>
      <c r="BE327">
        <f t="shared" si="59"/>
        <v>21.438921511111111</v>
      </c>
    </row>
    <row r="328" spans="6:57" x14ac:dyDescent="0.25">
      <c r="F328" s="9"/>
      <c r="G328" s="21">
        <v>0.19866900000000001</v>
      </c>
      <c r="H328" s="21">
        <v>8.2239000000000004</v>
      </c>
      <c r="I328" s="21">
        <v>-1.32538E-2</v>
      </c>
      <c r="J328" s="21">
        <v>318</v>
      </c>
      <c r="K328" s="21">
        <v>0.19808999999999999</v>
      </c>
      <c r="L328">
        <f t="shared" si="48"/>
        <v>16.362716049382716</v>
      </c>
      <c r="M328">
        <f t="shared" si="49"/>
        <v>3.250764434814815</v>
      </c>
      <c r="N328" s="9"/>
      <c r="O328" s="21">
        <v>1.5013099999999999</v>
      </c>
      <c r="P328" s="21">
        <v>12.043100000000001</v>
      </c>
      <c r="Q328" s="21">
        <v>-1.15295E-2</v>
      </c>
      <c r="R328" s="21">
        <v>318</v>
      </c>
      <c r="S328" s="21">
        <v>1.50024</v>
      </c>
      <c r="T328">
        <f t="shared" si="50"/>
        <v>14.23395061728395</v>
      </c>
      <c r="U328">
        <f t="shared" si="51"/>
        <v>21.369572401234567</v>
      </c>
      <c r="X328" s="9"/>
      <c r="Y328" s="21">
        <v>0.19866900000000001</v>
      </c>
      <c r="Z328" s="21">
        <v>17.523099999999999</v>
      </c>
      <c r="AA328" s="21">
        <v>-1.34766E-2</v>
      </c>
      <c r="AB328" s="21">
        <v>318</v>
      </c>
      <c r="AC328" s="21">
        <v>0.198273</v>
      </c>
      <c r="AD328">
        <f t="shared" si="52"/>
        <v>16.637777777777774</v>
      </c>
      <c r="AE328">
        <f t="shared" si="53"/>
        <v>3.3054106733333328</v>
      </c>
      <c r="AF328" s="9"/>
      <c r="AG328" s="21">
        <v>1.5013099999999999</v>
      </c>
      <c r="AH328" s="21">
        <v>21.342300000000002</v>
      </c>
      <c r="AI328" s="21">
        <v>-1.1544799999999999E-2</v>
      </c>
      <c r="AJ328" s="21">
        <v>318</v>
      </c>
      <c r="AK328" s="21">
        <v>1.50085</v>
      </c>
      <c r="AL328">
        <f t="shared" si="54"/>
        <v>14.252839506172839</v>
      </c>
      <c r="AM328">
        <f t="shared" si="55"/>
        <v>21.397930479012341</v>
      </c>
      <c r="AP328" s="9"/>
      <c r="AQ328" s="21">
        <v>0.19866900000000001</v>
      </c>
      <c r="AR328" s="21">
        <v>26.859300000000001</v>
      </c>
      <c r="AS328" s="21">
        <v>-1.34827E-2</v>
      </c>
      <c r="AT328" s="21">
        <v>318</v>
      </c>
      <c r="AU328" s="21">
        <v>0.198181</v>
      </c>
      <c r="AV328">
        <f t="shared" si="56"/>
        <v>16.645308641975308</v>
      </c>
      <c r="AW328">
        <f t="shared" si="57"/>
        <v>3.3069068225925928</v>
      </c>
      <c r="AX328" s="9"/>
      <c r="AY328" s="21">
        <v>1.5013099999999999</v>
      </c>
      <c r="AZ328" s="21">
        <v>30.6785</v>
      </c>
      <c r="BA328" s="21">
        <v>-1.15692E-2</v>
      </c>
      <c r="BB328" s="21">
        <v>318</v>
      </c>
      <c r="BC328" s="21">
        <v>1.50085</v>
      </c>
      <c r="BD328">
        <f t="shared" si="58"/>
        <v>14.282962962962962</v>
      </c>
      <c r="BE328">
        <f t="shared" si="59"/>
        <v>21.443155125925923</v>
      </c>
    </row>
    <row r="329" spans="6:57" x14ac:dyDescent="0.25">
      <c r="F329" s="9"/>
      <c r="G329" s="21">
        <v>0.193634</v>
      </c>
      <c r="H329" s="21">
        <v>8.2339699999999993</v>
      </c>
      <c r="I329" s="21">
        <v>-1.3250700000000001E-2</v>
      </c>
      <c r="J329" s="21">
        <v>319</v>
      </c>
      <c r="K329" s="21">
        <v>0.19311500000000001</v>
      </c>
      <c r="L329">
        <f t="shared" si="48"/>
        <v>16.358888888888888</v>
      </c>
      <c r="M329">
        <f t="shared" si="49"/>
        <v>3.1676370911111111</v>
      </c>
      <c r="N329" s="9"/>
      <c r="O329" s="21">
        <v>1.5063500000000001</v>
      </c>
      <c r="P329" s="21">
        <v>12.0532</v>
      </c>
      <c r="Q329" s="21">
        <v>-1.1495999999999999E-2</v>
      </c>
      <c r="R329" s="21">
        <v>319</v>
      </c>
      <c r="S329" s="21">
        <v>1.50543</v>
      </c>
      <c r="T329">
        <f t="shared" si="50"/>
        <v>14.19259259259259</v>
      </c>
      <c r="U329">
        <f t="shared" si="51"/>
        <v>21.37901185185185</v>
      </c>
      <c r="X329" s="9"/>
      <c r="Y329" s="21">
        <v>0.193634</v>
      </c>
      <c r="Z329" s="21">
        <v>17.533200000000001</v>
      </c>
      <c r="AA329" s="21">
        <v>-1.3473499999999999E-2</v>
      </c>
      <c r="AB329" s="21">
        <v>319</v>
      </c>
      <c r="AC329" s="21">
        <v>0.193054</v>
      </c>
      <c r="AD329">
        <f t="shared" si="52"/>
        <v>16.633950617283947</v>
      </c>
      <c r="AE329">
        <f t="shared" si="53"/>
        <v>3.2208983938271598</v>
      </c>
      <c r="AF329" s="9"/>
      <c r="AG329" s="21">
        <v>1.5063500000000001</v>
      </c>
      <c r="AH329" s="21">
        <v>21.352399999999999</v>
      </c>
      <c r="AI329" s="21">
        <v>-1.1511199999999999E-2</v>
      </c>
      <c r="AJ329" s="21">
        <v>319</v>
      </c>
      <c r="AK329" s="21">
        <v>1.5051300000000001</v>
      </c>
      <c r="AL329">
        <f t="shared" si="54"/>
        <v>14.211358024691357</v>
      </c>
      <c r="AM329">
        <f t="shared" si="55"/>
        <v>21.407279160493825</v>
      </c>
      <c r="AP329" s="9"/>
      <c r="AQ329" s="21">
        <v>0.193634</v>
      </c>
      <c r="AR329" s="21">
        <v>26.869399999999999</v>
      </c>
      <c r="AS329" s="21">
        <v>-1.34827E-2</v>
      </c>
      <c r="AT329" s="21">
        <v>319</v>
      </c>
      <c r="AU329" s="21">
        <v>0.19308500000000001</v>
      </c>
      <c r="AV329">
        <f t="shared" si="56"/>
        <v>16.645308641975308</v>
      </c>
      <c r="AW329">
        <f t="shared" si="57"/>
        <v>3.2230976935802467</v>
      </c>
      <c r="AX329" s="9"/>
      <c r="AY329" s="21">
        <v>1.5063500000000001</v>
      </c>
      <c r="AZ329" s="21">
        <v>30.688600000000001</v>
      </c>
      <c r="BA329" s="21">
        <v>-1.15417E-2</v>
      </c>
      <c r="BB329" s="21">
        <v>319</v>
      </c>
      <c r="BC329" s="21">
        <v>1.5057400000000001</v>
      </c>
      <c r="BD329">
        <f t="shared" si="58"/>
        <v>14.249012345679011</v>
      </c>
      <c r="BE329">
        <f t="shared" si="59"/>
        <v>21.463999746913579</v>
      </c>
    </row>
    <row r="330" spans="6:57" x14ac:dyDescent="0.25">
      <c r="F330" s="9"/>
      <c r="G330" s="21">
        <v>0.18859899999999999</v>
      </c>
      <c r="H330" s="21">
        <v>8.24404</v>
      </c>
      <c r="I330" s="21">
        <v>-1.3256799999999999E-2</v>
      </c>
      <c r="J330" s="21">
        <v>320</v>
      </c>
      <c r="K330" s="21">
        <v>0.18804899999999999</v>
      </c>
      <c r="L330">
        <f t="shared" si="48"/>
        <v>16.366419753086415</v>
      </c>
      <c r="M330">
        <f t="shared" si="49"/>
        <v>3.0866903990123444</v>
      </c>
      <c r="N330" s="9"/>
      <c r="O330" s="21">
        <v>1.5113799999999999</v>
      </c>
      <c r="P330" s="21">
        <v>12.0632</v>
      </c>
      <c r="Q330" s="21">
        <v>-1.1456300000000001E-2</v>
      </c>
      <c r="R330" s="21">
        <v>320</v>
      </c>
      <c r="S330" s="21">
        <v>1.5109300000000001</v>
      </c>
      <c r="T330">
        <f t="shared" si="50"/>
        <v>14.143580246913581</v>
      </c>
      <c r="U330">
        <f t="shared" si="51"/>
        <v>21.376324313580248</v>
      </c>
      <c r="X330" s="9"/>
      <c r="Y330" s="21">
        <v>0.18859899999999999</v>
      </c>
      <c r="Z330" s="21">
        <v>17.543299999999999</v>
      </c>
      <c r="AA330" s="21">
        <v>-1.34796E-2</v>
      </c>
      <c r="AB330" s="21">
        <v>320</v>
      </c>
      <c r="AC330" s="21">
        <v>0.18801899999999999</v>
      </c>
      <c r="AD330">
        <f t="shared" si="52"/>
        <v>16.641481481481478</v>
      </c>
      <c r="AE330">
        <f t="shared" si="53"/>
        <v>3.1385667659259249</v>
      </c>
      <c r="AF330" s="9"/>
      <c r="AG330" s="21">
        <v>1.5113799999999999</v>
      </c>
      <c r="AH330" s="21">
        <v>21.362400000000001</v>
      </c>
      <c r="AI330" s="21">
        <v>-1.14807E-2</v>
      </c>
      <c r="AJ330" s="21">
        <v>320</v>
      </c>
      <c r="AK330" s="21">
        <v>1.5106200000000001</v>
      </c>
      <c r="AL330">
        <f t="shared" si="54"/>
        <v>14.173703703703703</v>
      </c>
      <c r="AM330">
        <f t="shared" si="55"/>
        <v>21.421852303703702</v>
      </c>
      <c r="AP330" s="9"/>
      <c r="AQ330" s="21">
        <v>0.18859899999999999</v>
      </c>
      <c r="AR330" s="21">
        <v>26.8795</v>
      </c>
      <c r="AS330" s="21">
        <v>-1.34766E-2</v>
      </c>
      <c r="AT330" s="21">
        <v>320</v>
      </c>
      <c r="AU330" s="21">
        <v>0.18801899999999999</v>
      </c>
      <c r="AV330">
        <f t="shared" si="56"/>
        <v>16.637777777777774</v>
      </c>
      <c r="AW330">
        <f t="shared" si="57"/>
        <v>3.1378682511111102</v>
      </c>
      <c r="AX330" s="9"/>
      <c r="AY330" s="21">
        <v>1.5113799999999999</v>
      </c>
      <c r="AZ330" s="21">
        <v>30.698699999999999</v>
      </c>
      <c r="BA330" s="21">
        <v>-1.15143E-2</v>
      </c>
      <c r="BB330" s="21">
        <v>320</v>
      </c>
      <c r="BC330" s="21">
        <v>1.5106200000000001</v>
      </c>
      <c r="BD330">
        <f t="shared" si="58"/>
        <v>14.215185185185184</v>
      </c>
      <c r="BE330">
        <f t="shared" si="59"/>
        <v>21.484546585185182</v>
      </c>
    </row>
    <row r="331" spans="6:57" x14ac:dyDescent="0.25">
      <c r="F331" s="9"/>
      <c r="G331" s="21">
        <v>0.183563</v>
      </c>
      <c r="H331" s="21">
        <v>8.2541100000000007</v>
      </c>
      <c r="I331" s="21">
        <v>-1.3250700000000001E-2</v>
      </c>
      <c r="J331" s="21">
        <v>321</v>
      </c>
      <c r="K331" s="21">
        <v>0.18298300000000001</v>
      </c>
      <c r="L331">
        <f t="shared" si="48"/>
        <v>16.358888888888888</v>
      </c>
      <c r="M331">
        <f t="shared" si="49"/>
        <v>3.002886721111111</v>
      </c>
      <c r="N331" s="9"/>
      <c r="O331" s="21">
        <v>1.5164200000000001</v>
      </c>
      <c r="P331" s="21">
        <v>12.0733</v>
      </c>
      <c r="Q331" s="21">
        <v>-1.1410500000000001E-2</v>
      </c>
      <c r="R331" s="21">
        <v>321</v>
      </c>
      <c r="S331" s="21">
        <v>1.5155000000000001</v>
      </c>
      <c r="T331">
        <f t="shared" si="50"/>
        <v>14.087037037037037</v>
      </c>
      <c r="U331">
        <f t="shared" si="51"/>
        <v>21.361864703703706</v>
      </c>
      <c r="X331" s="9"/>
      <c r="Y331" s="21">
        <v>0.183563</v>
      </c>
      <c r="Z331" s="21">
        <v>17.5533</v>
      </c>
      <c r="AA331" s="21">
        <v>-1.34857E-2</v>
      </c>
      <c r="AB331" s="21">
        <v>321</v>
      </c>
      <c r="AC331" s="21">
        <v>0.18301400000000001</v>
      </c>
      <c r="AD331">
        <f t="shared" si="52"/>
        <v>16.649012345679012</v>
      </c>
      <c r="AE331">
        <f t="shared" si="53"/>
        <v>3.0561426532098763</v>
      </c>
      <c r="AF331" s="9"/>
      <c r="AG331" s="21">
        <v>1.5164200000000001</v>
      </c>
      <c r="AH331" s="21">
        <v>21.372499999999999</v>
      </c>
      <c r="AI331" s="21">
        <v>-1.14471E-2</v>
      </c>
      <c r="AJ331" s="21">
        <v>321</v>
      </c>
      <c r="AK331" s="21">
        <v>1.5155000000000001</v>
      </c>
      <c r="AL331">
        <f t="shared" si="54"/>
        <v>14.132222222222222</v>
      </c>
      <c r="AM331">
        <f t="shared" si="55"/>
        <v>21.430384422222222</v>
      </c>
      <c r="AP331" s="9"/>
      <c r="AQ331" s="21">
        <v>0.183563</v>
      </c>
      <c r="AR331" s="21">
        <v>26.889600000000002</v>
      </c>
      <c r="AS331" s="21">
        <v>-1.34796E-2</v>
      </c>
      <c r="AT331" s="21">
        <v>321</v>
      </c>
      <c r="AU331" s="21">
        <v>0.18304400000000001</v>
      </c>
      <c r="AV331">
        <f t="shared" si="56"/>
        <v>16.641481481481478</v>
      </c>
      <c r="AW331">
        <f t="shared" si="57"/>
        <v>3.0547602651851844</v>
      </c>
      <c r="AX331" s="9"/>
      <c r="AY331" s="21">
        <v>1.5164200000000001</v>
      </c>
      <c r="AZ331" s="21">
        <v>30.7087</v>
      </c>
      <c r="BA331" s="21">
        <v>-1.14777E-2</v>
      </c>
      <c r="BB331" s="21">
        <v>321</v>
      </c>
      <c r="BC331" s="21">
        <v>1.5155000000000001</v>
      </c>
      <c r="BD331">
        <f t="shared" si="58"/>
        <v>14.17</v>
      </c>
      <c r="BE331">
        <f t="shared" si="59"/>
        <v>21.4876714</v>
      </c>
    </row>
    <row r="332" spans="6:57" x14ac:dyDescent="0.25">
      <c r="F332" s="9"/>
      <c r="G332" s="21">
        <v>0.17852799999999999</v>
      </c>
      <c r="H332" s="21">
        <v>8.2641799999999996</v>
      </c>
      <c r="I332" s="21">
        <v>-1.3250700000000001E-2</v>
      </c>
      <c r="J332" s="21">
        <v>322</v>
      </c>
      <c r="K332" s="21">
        <v>0.17807000000000001</v>
      </c>
      <c r="L332">
        <f t="shared" ref="L332:L388" si="60">-I332/$F$2*1000</f>
        <v>16.358888888888888</v>
      </c>
      <c r="M332">
        <f t="shared" ref="M332:M388" si="61">L332*G332</f>
        <v>2.9205197155555553</v>
      </c>
      <c r="N332" s="9"/>
      <c r="O332" s="21">
        <v>1.52145</v>
      </c>
      <c r="P332" s="21">
        <v>12.083399999999999</v>
      </c>
      <c r="Q332" s="21">
        <v>-1.1367800000000001E-2</v>
      </c>
      <c r="R332" s="21">
        <v>322</v>
      </c>
      <c r="S332" s="21">
        <v>1.5206900000000001</v>
      </c>
      <c r="T332">
        <f t="shared" ref="T332:T388" si="62">-Q332/$F$2*1000</f>
        <v>14.03432098765432</v>
      </c>
      <c r="U332">
        <f t="shared" ref="U332:U388" si="63">T332*O332</f>
        <v>21.352517666666664</v>
      </c>
      <c r="X332" s="9"/>
      <c r="Y332" s="21">
        <v>0.17852799999999999</v>
      </c>
      <c r="Z332" s="21">
        <v>17.563400000000001</v>
      </c>
      <c r="AA332" s="21">
        <v>-1.34918E-2</v>
      </c>
      <c r="AB332" s="21">
        <v>322</v>
      </c>
      <c r="AC332" s="21">
        <v>0.17804</v>
      </c>
      <c r="AD332">
        <f t="shared" ref="AD332:AD388" si="64">-AA332/$F$2*1000</f>
        <v>16.656543209876542</v>
      </c>
      <c r="AE332">
        <f t="shared" ref="AE332:AE388" si="65">AD332*Y332</f>
        <v>2.9736593461728393</v>
      </c>
      <c r="AF332" s="9"/>
      <c r="AG332" s="21">
        <v>1.52145</v>
      </c>
      <c r="AH332" s="21">
        <v>21.3826</v>
      </c>
      <c r="AI332" s="21">
        <v>-1.13983E-2</v>
      </c>
      <c r="AJ332" s="21">
        <v>322</v>
      </c>
      <c r="AK332" s="21">
        <v>1.5206900000000001</v>
      </c>
      <c r="AL332">
        <f t="shared" ref="AL332:AL388" si="66">-AI332/$F$2*1000</f>
        <v>14.071975308641976</v>
      </c>
      <c r="AM332">
        <f t="shared" ref="AM332:AM388" si="67">AL332*AG332</f>
        <v>21.409806833333334</v>
      </c>
      <c r="AP332" s="9"/>
      <c r="AQ332" s="21">
        <v>0.17852799999999999</v>
      </c>
      <c r="AR332" s="21">
        <v>26.8996</v>
      </c>
      <c r="AS332" s="21">
        <v>-1.3473499999999999E-2</v>
      </c>
      <c r="AT332" s="21">
        <v>322</v>
      </c>
      <c r="AU332" s="21">
        <v>0.178009</v>
      </c>
      <c r="AV332">
        <f t="shared" ref="AV332:AV388" si="68">-AS332/$F$2*1000</f>
        <v>16.633950617283947</v>
      </c>
      <c r="AW332">
        <f t="shared" ref="AW332:AW388" si="69">AV332*AQ332</f>
        <v>2.9696259358024686</v>
      </c>
      <c r="AX332" s="9"/>
      <c r="AY332" s="21">
        <v>1.52145</v>
      </c>
      <c r="AZ332" s="21">
        <v>30.718800000000002</v>
      </c>
      <c r="BA332" s="21">
        <v>-1.14349E-2</v>
      </c>
      <c r="BB332" s="21">
        <v>322</v>
      </c>
      <c r="BC332" s="21">
        <v>1.5206900000000001</v>
      </c>
      <c r="BD332">
        <f t="shared" ref="BD332:BD388" si="70">-BA332/$F$2*1000</f>
        <v>14.117160493827161</v>
      </c>
      <c r="BE332">
        <f t="shared" ref="BE332:BE388" si="71">BD332*AY332</f>
        <v>21.478553833333333</v>
      </c>
    </row>
    <row r="333" spans="6:57" x14ac:dyDescent="0.25">
      <c r="F333" s="9"/>
      <c r="G333" s="21">
        <v>0.17349200000000001</v>
      </c>
      <c r="H333" s="21">
        <v>8.2742500000000003</v>
      </c>
      <c r="I333" s="21">
        <v>-1.32538E-2</v>
      </c>
      <c r="J333" s="21">
        <v>323</v>
      </c>
      <c r="K333" s="21">
        <v>0.17297399999999999</v>
      </c>
      <c r="L333">
        <f t="shared" si="60"/>
        <v>16.362716049382716</v>
      </c>
      <c r="M333">
        <f t="shared" si="61"/>
        <v>2.8388003328395062</v>
      </c>
      <c r="N333" s="9"/>
      <c r="O333" s="21">
        <v>1.5264899999999999</v>
      </c>
      <c r="P333" s="21">
        <v>12.093400000000001</v>
      </c>
      <c r="Q333" s="21">
        <v>-1.1318999999999999E-2</v>
      </c>
      <c r="R333" s="21">
        <v>323</v>
      </c>
      <c r="S333" s="21">
        <v>1.5255700000000001</v>
      </c>
      <c r="T333">
        <f t="shared" si="62"/>
        <v>13.974074074074073</v>
      </c>
      <c r="U333">
        <f t="shared" si="63"/>
        <v>21.331284333333329</v>
      </c>
      <c r="X333" s="9"/>
      <c r="Y333" s="21">
        <v>0.17349200000000001</v>
      </c>
      <c r="Z333" s="21">
        <v>17.573499999999999</v>
      </c>
      <c r="AA333" s="21">
        <v>-1.34918E-2</v>
      </c>
      <c r="AB333" s="21">
        <v>323</v>
      </c>
      <c r="AC333" s="21">
        <v>0.17291300000000001</v>
      </c>
      <c r="AD333">
        <f t="shared" si="64"/>
        <v>16.656543209876542</v>
      </c>
      <c r="AE333">
        <f t="shared" si="65"/>
        <v>2.8897769945679013</v>
      </c>
      <c r="AF333" s="9"/>
      <c r="AG333" s="21">
        <v>1.5264899999999999</v>
      </c>
      <c r="AH333" s="21">
        <v>21.392700000000001</v>
      </c>
      <c r="AI333" s="21">
        <v>-1.13464E-2</v>
      </c>
      <c r="AJ333" s="21">
        <v>323</v>
      </c>
      <c r="AK333" s="21">
        <v>1.5255700000000001</v>
      </c>
      <c r="AL333">
        <f t="shared" si="66"/>
        <v>14.0079012345679</v>
      </c>
      <c r="AM333">
        <f t="shared" si="67"/>
        <v>21.38292115555555</v>
      </c>
      <c r="AP333" s="9"/>
      <c r="AQ333" s="21">
        <v>0.17349200000000001</v>
      </c>
      <c r="AR333" s="21">
        <v>26.909700000000001</v>
      </c>
      <c r="AS333" s="21">
        <v>-1.3467399999999999E-2</v>
      </c>
      <c r="AT333" s="21">
        <v>323</v>
      </c>
      <c r="AU333" s="21">
        <v>0.17291300000000001</v>
      </c>
      <c r="AV333">
        <f t="shared" si="68"/>
        <v>16.626419753086417</v>
      </c>
      <c r="AW333">
        <f t="shared" si="69"/>
        <v>2.8845508158024686</v>
      </c>
      <c r="AX333" s="9"/>
      <c r="AY333" s="21">
        <v>1.5264899999999999</v>
      </c>
      <c r="AZ333" s="21">
        <v>30.728899999999999</v>
      </c>
      <c r="BA333" s="21">
        <v>-1.13892E-2</v>
      </c>
      <c r="BB333" s="21">
        <v>323</v>
      </c>
      <c r="BC333" s="21">
        <v>1.5255700000000001</v>
      </c>
      <c r="BD333">
        <f t="shared" si="70"/>
        <v>14.060740740740741</v>
      </c>
      <c r="BE333">
        <f t="shared" si="71"/>
        <v>21.46358013333333</v>
      </c>
    </row>
    <row r="334" spans="6:57" x14ac:dyDescent="0.25">
      <c r="F334" s="9"/>
      <c r="G334" s="21">
        <v>0.168457</v>
      </c>
      <c r="H334" s="21">
        <v>8.2843199999999992</v>
      </c>
      <c r="I334" s="21">
        <v>-1.32538E-2</v>
      </c>
      <c r="J334" s="21">
        <v>324</v>
      </c>
      <c r="K334" s="21">
        <v>0.167877</v>
      </c>
      <c r="L334">
        <f t="shared" si="60"/>
        <v>16.362716049382716</v>
      </c>
      <c r="M334">
        <f t="shared" si="61"/>
        <v>2.756414057530864</v>
      </c>
      <c r="N334" s="9"/>
      <c r="O334" s="21">
        <v>1.53152</v>
      </c>
      <c r="P334" s="21">
        <v>12.1035</v>
      </c>
      <c r="Q334" s="21">
        <v>-1.12701E-2</v>
      </c>
      <c r="R334" s="21">
        <v>324</v>
      </c>
      <c r="S334" s="21">
        <v>1.5307599999999999</v>
      </c>
      <c r="T334">
        <f t="shared" si="62"/>
        <v>13.913703703703703</v>
      </c>
      <c r="U334">
        <f t="shared" si="63"/>
        <v>21.309115496296297</v>
      </c>
      <c r="X334" s="9"/>
      <c r="Y334" s="21">
        <v>0.168457</v>
      </c>
      <c r="Z334" s="21">
        <v>17.583500000000001</v>
      </c>
      <c r="AA334" s="21">
        <v>-1.3504E-2</v>
      </c>
      <c r="AB334" s="21">
        <v>324</v>
      </c>
      <c r="AC334" s="21">
        <v>0.167908</v>
      </c>
      <c r="AD334">
        <f t="shared" si="64"/>
        <v>16.671604938271606</v>
      </c>
      <c r="AE334">
        <f t="shared" si="65"/>
        <v>2.8084485530864201</v>
      </c>
      <c r="AF334" s="9"/>
      <c r="AG334" s="21">
        <v>1.53152</v>
      </c>
      <c r="AH334" s="21">
        <v>21.402699999999999</v>
      </c>
      <c r="AI334" s="21">
        <v>-1.12976E-2</v>
      </c>
      <c r="AJ334" s="21">
        <v>324</v>
      </c>
      <c r="AK334" s="21">
        <v>1.5310699999999999</v>
      </c>
      <c r="AL334">
        <f t="shared" si="66"/>
        <v>13.947654320987654</v>
      </c>
      <c r="AM334">
        <f t="shared" si="67"/>
        <v>21.361111545679012</v>
      </c>
      <c r="AP334" s="9"/>
      <c r="AQ334" s="21">
        <v>0.168457</v>
      </c>
      <c r="AR334" s="21">
        <v>26.919799999999999</v>
      </c>
      <c r="AS334" s="21">
        <v>-1.34857E-2</v>
      </c>
      <c r="AT334" s="21">
        <v>324</v>
      </c>
      <c r="AU334" s="21">
        <v>0.167908</v>
      </c>
      <c r="AV334">
        <f t="shared" si="68"/>
        <v>16.649012345679012</v>
      </c>
      <c r="AW334">
        <f t="shared" si="69"/>
        <v>2.8046426727160494</v>
      </c>
      <c r="AX334" s="9"/>
      <c r="AY334" s="21">
        <v>1.53152</v>
      </c>
      <c r="AZ334" s="21">
        <v>30.739000000000001</v>
      </c>
      <c r="BA334" s="21">
        <v>-1.13373E-2</v>
      </c>
      <c r="BB334" s="21">
        <v>324</v>
      </c>
      <c r="BC334" s="21">
        <v>1.5307599999999999</v>
      </c>
      <c r="BD334">
        <f t="shared" si="70"/>
        <v>13.996666666666666</v>
      </c>
      <c r="BE334">
        <f t="shared" si="71"/>
        <v>21.436174933333334</v>
      </c>
    </row>
    <row r="335" spans="6:57" x14ac:dyDescent="0.25">
      <c r="F335" s="9"/>
      <c r="G335" s="21">
        <v>0.16342200000000001</v>
      </c>
      <c r="H335" s="21">
        <v>8.2943999999999996</v>
      </c>
      <c r="I335" s="21">
        <v>-1.3247699999999999E-2</v>
      </c>
      <c r="J335" s="21">
        <v>325</v>
      </c>
      <c r="K335" s="21">
        <v>0.16293299999999999</v>
      </c>
      <c r="L335">
        <f t="shared" si="60"/>
        <v>16.355185185185185</v>
      </c>
      <c r="M335">
        <f t="shared" si="61"/>
        <v>2.6727970733333337</v>
      </c>
      <c r="N335" s="9"/>
      <c r="O335" s="21">
        <v>1.5365599999999999</v>
      </c>
      <c r="P335" s="21">
        <v>12.1136</v>
      </c>
      <c r="Q335" s="21">
        <v>-1.1224400000000001E-2</v>
      </c>
      <c r="R335" s="21">
        <v>325</v>
      </c>
      <c r="S335" s="21">
        <v>1.5356399999999999</v>
      </c>
      <c r="T335">
        <f t="shared" si="62"/>
        <v>13.857283950617285</v>
      </c>
      <c r="U335">
        <f t="shared" si="63"/>
        <v>21.292548227160495</v>
      </c>
      <c r="X335" s="9"/>
      <c r="Y335" s="21">
        <v>0.16342200000000001</v>
      </c>
      <c r="Z335" s="21">
        <v>17.593599999999999</v>
      </c>
      <c r="AA335" s="21">
        <v>-1.34979E-2</v>
      </c>
      <c r="AB335" s="21">
        <v>325</v>
      </c>
      <c r="AC335" s="21">
        <v>0.16290299999999999</v>
      </c>
      <c r="AD335">
        <f t="shared" si="64"/>
        <v>16.664074074074072</v>
      </c>
      <c r="AE335">
        <f t="shared" si="65"/>
        <v>2.7232763133333333</v>
      </c>
      <c r="AF335" s="9"/>
      <c r="AG335" s="21">
        <v>1.5365599999999999</v>
      </c>
      <c r="AH335" s="21">
        <v>21.412800000000001</v>
      </c>
      <c r="AI335" s="21">
        <v>-1.12579E-2</v>
      </c>
      <c r="AJ335" s="21">
        <v>325</v>
      </c>
      <c r="AK335" s="21">
        <v>1.5353399999999999</v>
      </c>
      <c r="AL335">
        <f t="shared" si="66"/>
        <v>13.898641975308641</v>
      </c>
      <c r="AM335">
        <f t="shared" si="67"/>
        <v>21.356097313580243</v>
      </c>
      <c r="AP335" s="9"/>
      <c r="AQ335" s="21">
        <v>0.16342200000000001</v>
      </c>
      <c r="AR335" s="21">
        <v>26.9298</v>
      </c>
      <c r="AS335" s="21">
        <v>-1.34888E-2</v>
      </c>
      <c r="AT335" s="21">
        <v>325</v>
      </c>
      <c r="AU335" s="21">
        <v>0.16287199999999999</v>
      </c>
      <c r="AV335">
        <f t="shared" si="68"/>
        <v>16.652839506172839</v>
      </c>
      <c r="AW335">
        <f t="shared" si="69"/>
        <v>2.7214403377777781</v>
      </c>
      <c r="AX335" s="9"/>
      <c r="AY335" s="21">
        <v>1.5365599999999999</v>
      </c>
      <c r="AZ335" s="21">
        <v>30.748999999999999</v>
      </c>
      <c r="BA335" s="21">
        <v>-1.12885E-2</v>
      </c>
      <c r="BB335" s="21">
        <v>325</v>
      </c>
      <c r="BC335" s="21">
        <v>1.5353399999999999</v>
      </c>
      <c r="BD335">
        <f t="shared" si="70"/>
        <v>13.936419753086419</v>
      </c>
      <c r="BE335">
        <f t="shared" si="71"/>
        <v>21.414145135802467</v>
      </c>
    </row>
    <row r="336" spans="6:57" x14ac:dyDescent="0.25">
      <c r="F336" s="9"/>
      <c r="G336" s="21">
        <v>0.158386</v>
      </c>
      <c r="H336" s="21">
        <v>8.3044700000000002</v>
      </c>
      <c r="I336" s="21">
        <v>-1.3235500000000001E-2</v>
      </c>
      <c r="J336" s="21">
        <v>326</v>
      </c>
      <c r="K336" s="21">
        <v>0.15783700000000001</v>
      </c>
      <c r="L336">
        <f t="shared" si="60"/>
        <v>16.340123456790124</v>
      </c>
      <c r="M336">
        <f t="shared" si="61"/>
        <v>2.5880467938271607</v>
      </c>
      <c r="N336" s="9"/>
      <c r="O336" s="21">
        <v>1.5416000000000001</v>
      </c>
      <c r="P336" s="21">
        <v>12.123699999999999</v>
      </c>
      <c r="Q336" s="21">
        <v>-1.11816E-2</v>
      </c>
      <c r="R336" s="21">
        <v>326</v>
      </c>
      <c r="S336" s="21">
        <v>1.54053</v>
      </c>
      <c r="T336">
        <f t="shared" si="62"/>
        <v>13.804444444444444</v>
      </c>
      <c r="U336">
        <f t="shared" si="63"/>
        <v>21.280931555555558</v>
      </c>
      <c r="X336" s="9"/>
      <c r="Y336" s="21">
        <v>0.158386</v>
      </c>
      <c r="Z336" s="21">
        <v>17.6037</v>
      </c>
      <c r="AA336" s="21">
        <v>-1.3494900000000001E-2</v>
      </c>
      <c r="AB336" s="21">
        <v>326</v>
      </c>
      <c r="AC336" s="21">
        <v>0.15783700000000001</v>
      </c>
      <c r="AD336">
        <f t="shared" si="64"/>
        <v>16.660370370370369</v>
      </c>
      <c r="AE336">
        <f t="shared" si="65"/>
        <v>2.6387694214814812</v>
      </c>
      <c r="AF336" s="9"/>
      <c r="AG336" s="21">
        <v>1.5416000000000001</v>
      </c>
      <c r="AH336" s="21">
        <v>21.422899999999998</v>
      </c>
      <c r="AI336" s="21">
        <v>-1.12091E-2</v>
      </c>
      <c r="AJ336" s="21">
        <v>326</v>
      </c>
      <c r="AK336" s="21">
        <v>1.54114</v>
      </c>
      <c r="AL336">
        <f t="shared" si="66"/>
        <v>13.838395061728393</v>
      </c>
      <c r="AM336">
        <f t="shared" si="67"/>
        <v>21.333269827160493</v>
      </c>
      <c r="AP336" s="9"/>
      <c r="AQ336" s="21">
        <v>0.158386</v>
      </c>
      <c r="AR336" s="21">
        <v>26.939900000000002</v>
      </c>
      <c r="AS336" s="21">
        <v>-1.34888E-2</v>
      </c>
      <c r="AT336" s="21">
        <v>326</v>
      </c>
      <c r="AU336" s="21">
        <v>0.15786700000000001</v>
      </c>
      <c r="AV336">
        <f t="shared" si="68"/>
        <v>16.652839506172839</v>
      </c>
      <c r="AW336">
        <f t="shared" si="69"/>
        <v>2.6375766380246914</v>
      </c>
      <c r="AX336" s="9"/>
      <c r="AY336" s="21">
        <v>1.5416000000000001</v>
      </c>
      <c r="AZ336" s="21">
        <v>30.7591</v>
      </c>
      <c r="BA336" s="21">
        <v>-1.1245700000000001E-2</v>
      </c>
      <c r="BB336" s="21">
        <v>326</v>
      </c>
      <c r="BC336" s="21">
        <v>1.5408299999999999</v>
      </c>
      <c r="BD336">
        <f t="shared" si="70"/>
        <v>13.883580246913581</v>
      </c>
      <c r="BE336">
        <f t="shared" si="71"/>
        <v>21.402927308641978</v>
      </c>
    </row>
    <row r="337" spans="6:57" x14ac:dyDescent="0.25">
      <c r="F337" s="9"/>
      <c r="G337" s="21">
        <v>0.15335099999999999</v>
      </c>
      <c r="H337" s="21">
        <v>8.3145399999999992</v>
      </c>
      <c r="I337" s="21">
        <v>-1.3241599999999999E-2</v>
      </c>
      <c r="J337" s="21">
        <v>327</v>
      </c>
      <c r="K337" s="21">
        <v>0.152893</v>
      </c>
      <c r="L337">
        <f t="shared" si="60"/>
        <v>16.347654320987651</v>
      </c>
      <c r="M337">
        <f t="shared" si="61"/>
        <v>2.5069291377777772</v>
      </c>
      <c r="N337" s="9"/>
      <c r="O337" s="21">
        <v>1.5466299999999999</v>
      </c>
      <c r="P337" s="21">
        <v>12.133699999999999</v>
      </c>
      <c r="Q337" s="21">
        <v>-1.11389E-2</v>
      </c>
      <c r="R337" s="21">
        <v>327</v>
      </c>
      <c r="S337" s="21">
        <v>1.54572</v>
      </c>
      <c r="T337">
        <f t="shared" si="62"/>
        <v>13.751728395061727</v>
      </c>
      <c r="U337">
        <f t="shared" si="63"/>
        <v>21.26883568765432</v>
      </c>
      <c r="X337" s="9"/>
      <c r="Y337" s="21">
        <v>0.15335099999999999</v>
      </c>
      <c r="Z337" s="21">
        <v>17.613800000000001</v>
      </c>
      <c r="AA337" s="21">
        <v>-1.3501000000000001E-2</v>
      </c>
      <c r="AB337" s="21">
        <v>327</v>
      </c>
      <c r="AC337" s="21">
        <v>0.152863</v>
      </c>
      <c r="AD337">
        <f t="shared" si="64"/>
        <v>16.667901234567903</v>
      </c>
      <c r="AE337">
        <f t="shared" si="65"/>
        <v>2.5560393222222224</v>
      </c>
      <c r="AF337" s="9"/>
      <c r="AG337" s="21">
        <v>1.5466299999999999</v>
      </c>
      <c r="AH337" s="21">
        <v>21.4329</v>
      </c>
      <c r="AI337" s="21">
        <v>-1.1157200000000001E-2</v>
      </c>
      <c r="AJ337" s="21">
        <v>327</v>
      </c>
      <c r="AK337" s="21">
        <v>1.54572</v>
      </c>
      <c r="AL337">
        <f t="shared" si="66"/>
        <v>13.77432098765432</v>
      </c>
      <c r="AM337">
        <f t="shared" si="67"/>
        <v>21.303778069135802</v>
      </c>
      <c r="AP337" s="9"/>
      <c r="AQ337" s="21">
        <v>0.15335099999999999</v>
      </c>
      <c r="AR337" s="21">
        <v>26.95</v>
      </c>
      <c r="AS337" s="21">
        <v>-1.3473499999999999E-2</v>
      </c>
      <c r="AT337" s="21">
        <v>327</v>
      </c>
      <c r="AU337" s="21">
        <v>0.152863</v>
      </c>
      <c r="AV337">
        <f t="shared" si="68"/>
        <v>16.633950617283947</v>
      </c>
      <c r="AW337">
        <f t="shared" si="69"/>
        <v>2.5508329611111105</v>
      </c>
      <c r="AX337" s="9"/>
      <c r="AY337" s="21">
        <v>1.5466299999999999</v>
      </c>
      <c r="AZ337" s="21">
        <v>30.769200000000001</v>
      </c>
      <c r="BA337" s="21">
        <v>-1.11877E-2</v>
      </c>
      <c r="BB337" s="21">
        <v>327</v>
      </c>
      <c r="BC337" s="21">
        <v>1.5460199999999999</v>
      </c>
      <c r="BD337">
        <f t="shared" si="70"/>
        <v>13.811975308641975</v>
      </c>
      <c r="BE337">
        <f t="shared" si="71"/>
        <v>21.362015371604937</v>
      </c>
    </row>
    <row r="338" spans="6:57" x14ac:dyDescent="0.25">
      <c r="F338" s="9"/>
      <c r="G338" s="21">
        <v>0.148315</v>
      </c>
      <c r="H338" s="21">
        <v>8.3246099999999998</v>
      </c>
      <c r="I338" s="21">
        <v>-1.3250700000000001E-2</v>
      </c>
      <c r="J338" s="21">
        <v>328</v>
      </c>
      <c r="K338" s="21">
        <v>0.14779700000000001</v>
      </c>
      <c r="L338">
        <f t="shared" si="60"/>
        <v>16.358888888888888</v>
      </c>
      <c r="M338">
        <f t="shared" si="61"/>
        <v>2.4262686055555553</v>
      </c>
      <c r="N338" s="9"/>
      <c r="O338" s="21">
        <v>1.5516700000000001</v>
      </c>
      <c r="P338" s="21">
        <v>12.143800000000001</v>
      </c>
      <c r="Q338" s="21">
        <v>-1.10901E-2</v>
      </c>
      <c r="R338" s="21">
        <v>328</v>
      </c>
      <c r="S338" s="21">
        <v>1.5506</v>
      </c>
      <c r="T338">
        <f t="shared" si="62"/>
        <v>13.691481481481482</v>
      </c>
      <c r="U338">
        <f t="shared" si="63"/>
        <v>21.244661070370373</v>
      </c>
      <c r="X338" s="9"/>
      <c r="Y338" s="21">
        <v>0.148315</v>
      </c>
      <c r="Z338" s="21">
        <v>17.623799999999999</v>
      </c>
      <c r="AA338" s="21">
        <v>-1.3507099999999999E-2</v>
      </c>
      <c r="AB338" s="21">
        <v>328</v>
      </c>
      <c r="AC338" s="21">
        <v>0.147705</v>
      </c>
      <c r="AD338">
        <f t="shared" si="64"/>
        <v>16.67543209876543</v>
      </c>
      <c r="AE338">
        <f t="shared" si="65"/>
        <v>2.4732167117283947</v>
      </c>
      <c r="AF338" s="9"/>
      <c r="AG338" s="21">
        <v>1.5516700000000001</v>
      </c>
      <c r="AH338" s="21">
        <v>21.443000000000001</v>
      </c>
      <c r="AI338" s="21">
        <v>-1.11053E-2</v>
      </c>
      <c r="AJ338" s="21">
        <v>328</v>
      </c>
      <c r="AK338" s="21">
        <v>1.5506</v>
      </c>
      <c r="AL338">
        <f t="shared" si="66"/>
        <v>13.710246913580248</v>
      </c>
      <c r="AM338">
        <f t="shared" si="67"/>
        <v>21.273778828395063</v>
      </c>
      <c r="AP338" s="9"/>
      <c r="AQ338" s="21">
        <v>0.148315</v>
      </c>
      <c r="AR338" s="21">
        <v>26.960100000000001</v>
      </c>
      <c r="AS338" s="21">
        <v>-1.3461300000000001E-2</v>
      </c>
      <c r="AT338" s="21">
        <v>328</v>
      </c>
      <c r="AU338" s="21">
        <v>0.14776600000000001</v>
      </c>
      <c r="AV338">
        <f t="shared" si="68"/>
        <v>16.618888888888886</v>
      </c>
      <c r="AW338">
        <f t="shared" si="69"/>
        <v>2.4648305055555553</v>
      </c>
      <c r="AX338" s="9"/>
      <c r="AY338" s="21">
        <v>1.5516700000000001</v>
      </c>
      <c r="AZ338" s="21">
        <v>30.779199999999999</v>
      </c>
      <c r="BA338" s="21">
        <v>-1.11389E-2</v>
      </c>
      <c r="BB338" s="21">
        <v>328</v>
      </c>
      <c r="BC338" s="21">
        <v>1.5508999999999999</v>
      </c>
      <c r="BD338">
        <f t="shared" si="70"/>
        <v>13.751728395061727</v>
      </c>
      <c r="BE338">
        <f t="shared" si="71"/>
        <v>21.338144398765433</v>
      </c>
    </row>
    <row r="339" spans="6:57" x14ac:dyDescent="0.25">
      <c r="F339" s="9"/>
      <c r="G339" s="21">
        <v>0.14327999999999999</v>
      </c>
      <c r="H339" s="21">
        <v>8.3346800000000005</v>
      </c>
      <c r="I339" s="21">
        <v>-1.3250700000000001E-2</v>
      </c>
      <c r="J339" s="21">
        <v>329</v>
      </c>
      <c r="K339" s="21">
        <v>0.142761</v>
      </c>
      <c r="L339">
        <f t="shared" si="60"/>
        <v>16.358888888888888</v>
      </c>
      <c r="M339">
        <f t="shared" si="61"/>
        <v>2.3439015999999997</v>
      </c>
      <c r="N339" s="9"/>
      <c r="O339" s="21">
        <v>1.5567</v>
      </c>
      <c r="P339" s="21">
        <v>12.1539</v>
      </c>
      <c r="Q339" s="21">
        <v>-1.1047400000000001E-2</v>
      </c>
      <c r="R339" s="21">
        <v>329</v>
      </c>
      <c r="S339" s="21">
        <v>1.5564</v>
      </c>
      <c r="T339">
        <f t="shared" si="62"/>
        <v>13.638765432098765</v>
      </c>
      <c r="U339">
        <f t="shared" si="63"/>
        <v>21.231466148148147</v>
      </c>
      <c r="X339" s="9"/>
      <c r="Y339" s="21">
        <v>0.14327999999999999</v>
      </c>
      <c r="Z339" s="21">
        <v>17.633900000000001</v>
      </c>
      <c r="AA339" s="21">
        <v>-1.34888E-2</v>
      </c>
      <c r="AB339" s="21">
        <v>329</v>
      </c>
      <c r="AC339" s="21">
        <v>0.142731</v>
      </c>
      <c r="AD339">
        <f t="shared" si="64"/>
        <v>16.652839506172839</v>
      </c>
      <c r="AE339">
        <f t="shared" si="65"/>
        <v>2.3860188444444441</v>
      </c>
      <c r="AF339" s="9"/>
      <c r="AG339" s="21">
        <v>1.5567</v>
      </c>
      <c r="AH339" s="21">
        <v>21.453099999999999</v>
      </c>
      <c r="AI339" s="21">
        <v>-1.10504E-2</v>
      </c>
      <c r="AJ339" s="21">
        <v>329</v>
      </c>
      <c r="AK339" s="21">
        <v>1.55548</v>
      </c>
      <c r="AL339">
        <f t="shared" si="66"/>
        <v>13.64246913580247</v>
      </c>
      <c r="AM339">
        <f t="shared" si="67"/>
        <v>21.237231703703703</v>
      </c>
      <c r="AP339" s="9"/>
      <c r="AQ339" s="21">
        <v>0.14327999999999999</v>
      </c>
      <c r="AR339" s="21">
        <v>26.970099999999999</v>
      </c>
      <c r="AS339" s="21">
        <v>-1.3473499999999999E-2</v>
      </c>
      <c r="AT339" s="21">
        <v>329</v>
      </c>
      <c r="AU339" s="21">
        <v>0.142761</v>
      </c>
      <c r="AV339">
        <f t="shared" si="68"/>
        <v>16.633950617283947</v>
      </c>
      <c r="AW339">
        <f t="shared" si="69"/>
        <v>2.3833124444444436</v>
      </c>
      <c r="AX339" s="9"/>
      <c r="AY339" s="21">
        <v>1.5567</v>
      </c>
      <c r="AZ339" s="21">
        <v>30.789300000000001</v>
      </c>
      <c r="BA339" s="21">
        <v>-1.1087E-2</v>
      </c>
      <c r="BB339" s="21">
        <v>329</v>
      </c>
      <c r="BC339" s="21">
        <v>1.5564</v>
      </c>
      <c r="BD339">
        <f t="shared" si="70"/>
        <v>13.687654320987654</v>
      </c>
      <c r="BE339">
        <f t="shared" si="71"/>
        <v>21.307571481481482</v>
      </c>
    </row>
    <row r="340" spans="6:57" x14ac:dyDescent="0.25">
      <c r="F340" s="9"/>
      <c r="G340" s="21">
        <v>0.13824500000000001</v>
      </c>
      <c r="H340" s="21">
        <v>8.3447499999999994</v>
      </c>
      <c r="I340" s="21">
        <v>-1.32385E-2</v>
      </c>
      <c r="J340" s="21">
        <v>330</v>
      </c>
      <c r="K340" s="21">
        <v>0.13772599999999999</v>
      </c>
      <c r="L340">
        <f t="shared" si="60"/>
        <v>16.343827160493824</v>
      </c>
      <c r="M340">
        <f t="shared" si="61"/>
        <v>2.2594523858024687</v>
      </c>
      <c r="N340" s="9"/>
      <c r="O340" s="21">
        <v>1.5617399999999999</v>
      </c>
      <c r="P340" s="21">
        <v>12.1639</v>
      </c>
      <c r="Q340" s="21">
        <v>-1.09955E-2</v>
      </c>
      <c r="R340" s="21">
        <v>330</v>
      </c>
      <c r="S340" s="21">
        <v>1.56097</v>
      </c>
      <c r="T340">
        <f t="shared" si="62"/>
        <v>13.574691358024692</v>
      </c>
      <c r="U340">
        <f t="shared" si="63"/>
        <v>21.200138481481481</v>
      </c>
      <c r="X340" s="9"/>
      <c r="Y340" s="21">
        <v>0.13824500000000001</v>
      </c>
      <c r="Z340" s="21">
        <v>17.643999999999998</v>
      </c>
      <c r="AA340" s="21">
        <v>-1.34888E-2</v>
      </c>
      <c r="AB340" s="21">
        <v>330</v>
      </c>
      <c r="AC340" s="21">
        <v>0.13778699999999999</v>
      </c>
      <c r="AD340">
        <f t="shared" si="64"/>
        <v>16.652839506172839</v>
      </c>
      <c r="AE340">
        <f t="shared" si="65"/>
        <v>2.3021717975308644</v>
      </c>
      <c r="AF340" s="9"/>
      <c r="AG340" s="21">
        <v>1.5617399999999999</v>
      </c>
      <c r="AH340" s="21">
        <v>21.463200000000001</v>
      </c>
      <c r="AI340" s="21">
        <v>-1.09985E-2</v>
      </c>
      <c r="AJ340" s="21">
        <v>330</v>
      </c>
      <c r="AK340" s="21">
        <v>1.56067</v>
      </c>
      <c r="AL340">
        <f t="shared" si="66"/>
        <v>13.578395061728394</v>
      </c>
      <c r="AM340">
        <f t="shared" si="67"/>
        <v>21.205922703703699</v>
      </c>
      <c r="AP340" s="9"/>
      <c r="AQ340" s="21">
        <v>0.13824500000000001</v>
      </c>
      <c r="AR340" s="21">
        <v>26.9802</v>
      </c>
      <c r="AS340" s="21">
        <v>-1.34491E-2</v>
      </c>
      <c r="AT340" s="21">
        <v>330</v>
      </c>
      <c r="AU340" s="21">
        <v>0.13775599999999999</v>
      </c>
      <c r="AV340">
        <f t="shared" si="68"/>
        <v>16.603827160493829</v>
      </c>
      <c r="AW340">
        <f t="shared" si="69"/>
        <v>2.2953960858024693</v>
      </c>
      <c r="AX340" s="9"/>
      <c r="AY340" s="21">
        <v>1.5617399999999999</v>
      </c>
      <c r="AZ340" s="21">
        <v>30.799399999999999</v>
      </c>
      <c r="BA340" s="21">
        <v>-1.10382E-2</v>
      </c>
      <c r="BB340" s="21">
        <v>330</v>
      </c>
      <c r="BC340" s="21">
        <v>1.56158</v>
      </c>
      <c r="BD340">
        <f t="shared" si="70"/>
        <v>13.627407407407405</v>
      </c>
      <c r="BE340">
        <f t="shared" si="71"/>
        <v>21.28246724444444</v>
      </c>
    </row>
    <row r="341" spans="6:57" x14ac:dyDescent="0.25">
      <c r="F341" s="9"/>
      <c r="G341" s="21">
        <v>0.13320899999999999</v>
      </c>
      <c r="H341" s="21">
        <v>8.3548200000000001</v>
      </c>
      <c r="I341" s="21">
        <v>-1.3235500000000001E-2</v>
      </c>
      <c r="J341" s="21">
        <v>331</v>
      </c>
      <c r="K341" s="21">
        <v>0.132629</v>
      </c>
      <c r="L341">
        <f t="shared" si="60"/>
        <v>16.340123456790124</v>
      </c>
      <c r="M341">
        <f t="shared" si="61"/>
        <v>2.1766515055555558</v>
      </c>
      <c r="N341" s="9"/>
      <c r="O341" s="21">
        <v>1.56677</v>
      </c>
      <c r="P341" s="21">
        <v>12.173999999999999</v>
      </c>
      <c r="Q341" s="21">
        <v>-1.09406E-2</v>
      </c>
      <c r="R341" s="21">
        <v>331</v>
      </c>
      <c r="S341" s="21">
        <v>1.56586</v>
      </c>
      <c r="T341">
        <f t="shared" si="62"/>
        <v>13.506913580246913</v>
      </c>
      <c r="U341">
        <f t="shared" si="63"/>
        <v>21.162226990123454</v>
      </c>
      <c r="X341" s="9"/>
      <c r="Y341" s="21">
        <v>0.13320899999999999</v>
      </c>
      <c r="Z341" s="21">
        <v>17.654</v>
      </c>
      <c r="AA341" s="21">
        <v>-1.34918E-2</v>
      </c>
      <c r="AB341" s="21">
        <v>331</v>
      </c>
      <c r="AC341" s="21">
        <v>0.13259899999999999</v>
      </c>
      <c r="AD341">
        <f t="shared" si="64"/>
        <v>16.656543209876542</v>
      </c>
      <c r="AE341">
        <f t="shared" si="65"/>
        <v>2.2188014644444443</v>
      </c>
      <c r="AF341" s="9"/>
      <c r="AG341" s="21">
        <v>1.56677</v>
      </c>
      <c r="AH341" s="21">
        <v>21.473199999999999</v>
      </c>
      <c r="AI341" s="21">
        <v>-1.09344E-2</v>
      </c>
      <c r="AJ341" s="21">
        <v>331</v>
      </c>
      <c r="AK341" s="21">
        <v>1.56586</v>
      </c>
      <c r="AL341">
        <f t="shared" si="66"/>
        <v>13.49925925925926</v>
      </c>
      <c r="AM341">
        <f t="shared" si="67"/>
        <v>21.150234429629631</v>
      </c>
      <c r="AP341" s="9"/>
      <c r="AQ341" s="21">
        <v>0.13320899999999999</v>
      </c>
      <c r="AR341" s="21">
        <v>26.990300000000001</v>
      </c>
      <c r="AS341" s="21">
        <v>-1.3461300000000001E-2</v>
      </c>
      <c r="AT341" s="21">
        <v>331</v>
      </c>
      <c r="AU341" s="21">
        <v>0.13275100000000001</v>
      </c>
      <c r="AV341">
        <f t="shared" si="68"/>
        <v>16.618888888888886</v>
      </c>
      <c r="AW341">
        <f t="shared" si="69"/>
        <v>2.2137855699999998</v>
      </c>
      <c r="AX341" s="9"/>
      <c r="AY341" s="21">
        <v>1.56677</v>
      </c>
      <c r="AZ341" s="21">
        <v>30.8095</v>
      </c>
      <c r="BA341" s="21">
        <v>-1.0980200000000001E-2</v>
      </c>
      <c r="BB341" s="21">
        <v>331</v>
      </c>
      <c r="BC341" s="21">
        <v>1.56586</v>
      </c>
      <c r="BD341">
        <f t="shared" si="70"/>
        <v>13.555802469135802</v>
      </c>
      <c r="BE341">
        <f t="shared" si="71"/>
        <v>21.238824634567901</v>
      </c>
    </row>
    <row r="342" spans="6:57" x14ac:dyDescent="0.25">
      <c r="F342" s="9"/>
      <c r="G342" s="21">
        <v>0.12817400000000001</v>
      </c>
      <c r="H342" s="21">
        <v>8.3648900000000008</v>
      </c>
      <c r="I342" s="21">
        <v>-1.32385E-2</v>
      </c>
      <c r="J342" s="21">
        <v>332</v>
      </c>
      <c r="K342" s="21">
        <v>0.12759400000000001</v>
      </c>
      <c r="L342">
        <f t="shared" si="60"/>
        <v>16.343827160493824</v>
      </c>
      <c r="M342">
        <f t="shared" si="61"/>
        <v>2.0948537024691354</v>
      </c>
      <c r="N342" s="9"/>
      <c r="O342" s="21">
        <v>1.5718099999999999</v>
      </c>
      <c r="P342" s="21">
        <v>12.184100000000001</v>
      </c>
      <c r="Q342" s="21">
        <v>-1.08856E-2</v>
      </c>
      <c r="R342" s="21">
        <v>332</v>
      </c>
      <c r="S342" s="21">
        <v>1.57104</v>
      </c>
      <c r="T342">
        <f t="shared" si="62"/>
        <v>13.439012345679012</v>
      </c>
      <c r="U342">
        <f t="shared" si="63"/>
        <v>21.123573995061729</v>
      </c>
      <c r="X342" s="9"/>
      <c r="Y342" s="21">
        <v>0.12817400000000001</v>
      </c>
      <c r="Z342" s="21">
        <v>17.664100000000001</v>
      </c>
      <c r="AA342" s="21">
        <v>-1.3501000000000001E-2</v>
      </c>
      <c r="AB342" s="21">
        <v>332</v>
      </c>
      <c r="AC342" s="21">
        <v>0.12765499999999999</v>
      </c>
      <c r="AD342">
        <f t="shared" si="64"/>
        <v>16.667901234567903</v>
      </c>
      <c r="AE342">
        <f t="shared" si="65"/>
        <v>2.1363915728395066</v>
      </c>
      <c r="AF342" s="9"/>
      <c r="AG342" s="21">
        <v>1.5718099999999999</v>
      </c>
      <c r="AH342" s="21">
        <v>21.4833</v>
      </c>
      <c r="AI342" s="21">
        <v>-1.0870400000000001E-2</v>
      </c>
      <c r="AJ342" s="21">
        <v>332</v>
      </c>
      <c r="AK342" s="21">
        <v>1.57043</v>
      </c>
      <c r="AL342">
        <f t="shared" si="66"/>
        <v>13.420246913580247</v>
      </c>
      <c r="AM342">
        <f t="shared" si="67"/>
        <v>21.094078301234568</v>
      </c>
      <c r="AP342" s="9"/>
      <c r="AQ342" s="21">
        <v>0.12817400000000001</v>
      </c>
      <c r="AR342" s="21">
        <v>27.000299999999999</v>
      </c>
      <c r="AS342" s="21">
        <v>-1.34552E-2</v>
      </c>
      <c r="AT342" s="21">
        <v>332</v>
      </c>
      <c r="AU342" s="21">
        <v>0.12762499999999999</v>
      </c>
      <c r="AV342">
        <f t="shared" si="68"/>
        <v>16.611358024691356</v>
      </c>
      <c r="AW342">
        <f t="shared" si="69"/>
        <v>2.1291442034567898</v>
      </c>
      <c r="AX342" s="9"/>
      <c r="AY342" s="21">
        <v>1.5718099999999999</v>
      </c>
      <c r="AZ342" s="21">
        <v>30.819500000000001</v>
      </c>
      <c r="BA342" s="21">
        <v>-1.09222E-2</v>
      </c>
      <c r="BB342" s="21">
        <v>332</v>
      </c>
      <c r="BC342" s="21">
        <v>1.57104</v>
      </c>
      <c r="BD342">
        <f t="shared" si="70"/>
        <v>13.484197530864197</v>
      </c>
      <c r="BE342">
        <f t="shared" si="71"/>
        <v>21.194596520987652</v>
      </c>
    </row>
    <row r="343" spans="6:57" x14ac:dyDescent="0.25">
      <c r="F343" s="9"/>
      <c r="G343" s="21">
        <v>0.123138</v>
      </c>
      <c r="H343" s="21">
        <v>8.3749599999999997</v>
      </c>
      <c r="I343" s="21">
        <v>-1.3250700000000001E-2</v>
      </c>
      <c r="J343" s="21">
        <v>333</v>
      </c>
      <c r="K343" s="21">
        <v>0.122589</v>
      </c>
      <c r="L343">
        <f t="shared" si="60"/>
        <v>16.358888888888888</v>
      </c>
      <c r="M343">
        <f t="shared" si="61"/>
        <v>2.0144008599999998</v>
      </c>
      <c r="N343" s="9"/>
      <c r="O343" s="21">
        <v>1.57684</v>
      </c>
      <c r="P343" s="21">
        <v>12.1942</v>
      </c>
      <c r="Q343" s="21">
        <v>-1.08215E-2</v>
      </c>
      <c r="R343" s="21">
        <v>333</v>
      </c>
      <c r="S343" s="21">
        <v>1.57623</v>
      </c>
      <c r="T343">
        <f t="shared" si="62"/>
        <v>13.359876543209875</v>
      </c>
      <c r="U343">
        <f t="shared" si="63"/>
        <v>21.06638772839506</v>
      </c>
      <c r="X343" s="9"/>
      <c r="Y343" s="21">
        <v>0.123138</v>
      </c>
      <c r="Z343" s="21">
        <v>17.674199999999999</v>
      </c>
      <c r="AA343" s="21">
        <v>-1.3494900000000001E-2</v>
      </c>
      <c r="AB343" s="21">
        <v>333</v>
      </c>
      <c r="AC343" s="21">
        <v>0.12265</v>
      </c>
      <c r="AD343">
        <f t="shared" si="64"/>
        <v>16.660370370370369</v>
      </c>
      <c r="AE343">
        <f t="shared" si="65"/>
        <v>2.0515246866666663</v>
      </c>
      <c r="AF343" s="9"/>
      <c r="AG343" s="21">
        <v>1.57684</v>
      </c>
      <c r="AH343" s="21">
        <v>21.493400000000001</v>
      </c>
      <c r="AI343" s="21">
        <v>-1.0800199999999999E-2</v>
      </c>
      <c r="AJ343" s="21">
        <v>333</v>
      </c>
      <c r="AK343" s="21">
        <v>1.57623</v>
      </c>
      <c r="AL343">
        <f t="shared" si="66"/>
        <v>13.333580246913579</v>
      </c>
      <c r="AM343">
        <f t="shared" si="67"/>
        <v>21.024922676543209</v>
      </c>
      <c r="AP343" s="9"/>
      <c r="AQ343" s="21">
        <v>0.123138</v>
      </c>
      <c r="AR343" s="21">
        <v>27.010400000000001</v>
      </c>
      <c r="AS343" s="21">
        <v>-1.34644E-2</v>
      </c>
      <c r="AT343" s="21">
        <v>333</v>
      </c>
      <c r="AU343" s="21">
        <v>0.12262000000000001</v>
      </c>
      <c r="AV343">
        <f t="shared" si="68"/>
        <v>16.622716049382717</v>
      </c>
      <c r="AW343">
        <f t="shared" si="69"/>
        <v>2.0468880088888888</v>
      </c>
      <c r="AX343" s="9"/>
      <c r="AY343" s="21">
        <v>1.57684</v>
      </c>
      <c r="AZ343" s="21">
        <v>30.829599999999999</v>
      </c>
      <c r="BA343" s="21">
        <v>-1.08521E-2</v>
      </c>
      <c r="BB343" s="21">
        <v>333</v>
      </c>
      <c r="BC343" s="21">
        <v>1.57562</v>
      </c>
      <c r="BD343">
        <f t="shared" si="70"/>
        <v>13.397654320987654</v>
      </c>
      <c r="BE343">
        <f t="shared" si="71"/>
        <v>21.125957239506171</v>
      </c>
    </row>
    <row r="344" spans="6:57" x14ac:dyDescent="0.25">
      <c r="F344" s="9"/>
      <c r="G344" s="21">
        <v>0.118103</v>
      </c>
      <c r="H344" s="21">
        <v>8.3850300000000004</v>
      </c>
      <c r="I344" s="21">
        <v>-1.32538E-2</v>
      </c>
      <c r="J344" s="21">
        <v>334</v>
      </c>
      <c r="K344" s="21">
        <v>0.117676</v>
      </c>
      <c r="L344">
        <f t="shared" si="60"/>
        <v>16.362716049382716</v>
      </c>
      <c r="M344">
        <f t="shared" si="61"/>
        <v>1.9324858535802469</v>
      </c>
      <c r="N344" s="9"/>
      <c r="O344" s="21">
        <v>1.58188</v>
      </c>
      <c r="P344" s="21">
        <v>12.2042</v>
      </c>
      <c r="Q344" s="21">
        <v>-1.0760499999999999E-2</v>
      </c>
      <c r="R344" s="21">
        <v>334</v>
      </c>
      <c r="S344" s="21">
        <v>1.58081</v>
      </c>
      <c r="T344">
        <f t="shared" si="62"/>
        <v>13.284567901234567</v>
      </c>
      <c r="U344">
        <f t="shared" si="63"/>
        <v>21.014592271604936</v>
      </c>
      <c r="X344" s="9"/>
      <c r="Y344" s="21">
        <v>0.118103</v>
      </c>
      <c r="Z344" s="21">
        <v>17.6843</v>
      </c>
      <c r="AA344" s="21">
        <v>-1.34979E-2</v>
      </c>
      <c r="AB344" s="21">
        <v>334</v>
      </c>
      <c r="AC344" s="21">
        <v>0.11758399999999999</v>
      </c>
      <c r="AD344">
        <f t="shared" si="64"/>
        <v>16.664074074074072</v>
      </c>
      <c r="AE344">
        <f t="shared" si="65"/>
        <v>1.9680771403703701</v>
      </c>
      <c r="AF344" s="9"/>
      <c r="AG344" s="21">
        <v>1.58188</v>
      </c>
      <c r="AH344" s="21">
        <v>21.503399999999999</v>
      </c>
      <c r="AI344" s="21">
        <v>-1.073E-2</v>
      </c>
      <c r="AJ344" s="21">
        <v>334</v>
      </c>
      <c r="AK344" s="21">
        <v>1.5811200000000001</v>
      </c>
      <c r="AL344">
        <f t="shared" si="66"/>
        <v>13.246913580246913</v>
      </c>
      <c r="AM344">
        <f t="shared" si="67"/>
        <v>20.955027654320986</v>
      </c>
      <c r="AP344" s="9"/>
      <c r="AQ344" s="21">
        <v>0.118103</v>
      </c>
      <c r="AR344" s="21">
        <v>27.020499999999998</v>
      </c>
      <c r="AS344" s="21">
        <v>-1.3494900000000001E-2</v>
      </c>
      <c r="AT344" s="21">
        <v>334</v>
      </c>
      <c r="AU344" s="21">
        <v>0.11755400000000001</v>
      </c>
      <c r="AV344">
        <f t="shared" si="68"/>
        <v>16.660370370370369</v>
      </c>
      <c r="AW344">
        <f t="shared" si="69"/>
        <v>1.9676397218518518</v>
      </c>
      <c r="AX344" s="9"/>
      <c r="AY344" s="21">
        <v>1.58188</v>
      </c>
      <c r="AZ344" s="21">
        <v>30.839700000000001</v>
      </c>
      <c r="BA344" s="21">
        <v>-1.07788E-2</v>
      </c>
      <c r="BB344" s="21">
        <v>334</v>
      </c>
      <c r="BC344" s="21">
        <v>1.5805100000000001</v>
      </c>
      <c r="BD344">
        <f t="shared" si="70"/>
        <v>13.30716049382716</v>
      </c>
      <c r="BE344">
        <f t="shared" si="71"/>
        <v>21.050331041975308</v>
      </c>
    </row>
    <row r="345" spans="6:57" x14ac:dyDescent="0.25">
      <c r="F345" s="9"/>
      <c r="G345" s="21">
        <v>0.113068</v>
      </c>
      <c r="H345" s="21">
        <v>8.3951100000000007</v>
      </c>
      <c r="I345" s="21">
        <v>-1.3256799999999999E-2</v>
      </c>
      <c r="J345" s="21">
        <v>335</v>
      </c>
      <c r="K345" s="21">
        <v>0.112488</v>
      </c>
      <c r="L345">
        <f t="shared" si="60"/>
        <v>16.366419753086415</v>
      </c>
      <c r="M345">
        <f t="shared" si="61"/>
        <v>1.8505183486419747</v>
      </c>
      <c r="N345" s="9"/>
      <c r="O345" s="21">
        <v>1.58691</v>
      </c>
      <c r="P345" s="21">
        <v>12.2143</v>
      </c>
      <c r="Q345" s="21">
        <v>-1.06873E-2</v>
      </c>
      <c r="R345" s="21">
        <v>335</v>
      </c>
      <c r="S345" s="21">
        <v>1.5860000000000001</v>
      </c>
      <c r="T345">
        <f t="shared" si="62"/>
        <v>13.194197530864198</v>
      </c>
      <c r="U345">
        <f t="shared" si="63"/>
        <v>20.938004003703703</v>
      </c>
      <c r="X345" s="9"/>
      <c r="Y345" s="21">
        <v>0.113068</v>
      </c>
      <c r="Z345" s="21">
        <v>17.694299999999998</v>
      </c>
      <c r="AA345" s="21">
        <v>-1.34888E-2</v>
      </c>
      <c r="AB345" s="21">
        <v>335</v>
      </c>
      <c r="AC345" s="21">
        <v>0.112549</v>
      </c>
      <c r="AD345">
        <f t="shared" si="64"/>
        <v>16.652839506172839</v>
      </c>
      <c r="AE345">
        <f t="shared" si="65"/>
        <v>1.8829032572839506</v>
      </c>
      <c r="AF345" s="9"/>
      <c r="AG345" s="21">
        <v>1.58691</v>
      </c>
      <c r="AH345" s="21">
        <v>21.513500000000001</v>
      </c>
      <c r="AI345" s="21">
        <v>-1.06628E-2</v>
      </c>
      <c r="AJ345" s="21">
        <v>335</v>
      </c>
      <c r="AK345" s="21">
        <v>1.5860000000000001</v>
      </c>
      <c r="AL345">
        <f t="shared" si="66"/>
        <v>13.16395061728395</v>
      </c>
      <c r="AM345">
        <f t="shared" si="67"/>
        <v>20.890004874074073</v>
      </c>
      <c r="AP345" s="9"/>
      <c r="AQ345" s="21">
        <v>0.113068</v>
      </c>
      <c r="AR345" s="21">
        <v>27.0306</v>
      </c>
      <c r="AS345" s="21">
        <v>-1.34796E-2</v>
      </c>
      <c r="AT345" s="21">
        <v>335</v>
      </c>
      <c r="AU345" s="21">
        <v>0.112579</v>
      </c>
      <c r="AV345">
        <f t="shared" si="68"/>
        <v>16.641481481481478</v>
      </c>
      <c r="AW345">
        <f t="shared" si="69"/>
        <v>1.8816190281481477</v>
      </c>
      <c r="AX345" s="9"/>
      <c r="AY345" s="21">
        <v>1.58691</v>
      </c>
      <c r="AZ345" s="21">
        <v>30.849699999999999</v>
      </c>
      <c r="BA345" s="21">
        <v>-1.07086E-2</v>
      </c>
      <c r="BB345" s="21">
        <v>335</v>
      </c>
      <c r="BC345" s="21">
        <v>1.5863</v>
      </c>
      <c r="BD345">
        <f t="shared" si="70"/>
        <v>13.220493827160492</v>
      </c>
      <c r="BE345">
        <f t="shared" si="71"/>
        <v>20.979733859259259</v>
      </c>
    </row>
    <row r="346" spans="6:57" x14ac:dyDescent="0.25">
      <c r="F346" s="9"/>
      <c r="G346" s="21">
        <v>0.108032</v>
      </c>
      <c r="H346" s="21">
        <v>8.4051799999999997</v>
      </c>
      <c r="I346" s="21">
        <v>-1.3269E-2</v>
      </c>
      <c r="J346" s="21">
        <v>336</v>
      </c>
      <c r="K346" s="21">
        <v>0.107544</v>
      </c>
      <c r="L346">
        <f t="shared" si="60"/>
        <v>16.38148148148148</v>
      </c>
      <c r="M346">
        <f t="shared" si="61"/>
        <v>1.7697242074074073</v>
      </c>
      <c r="N346" s="9"/>
      <c r="O346" s="21">
        <v>1.59195</v>
      </c>
      <c r="P346" s="21">
        <v>12.224399999999999</v>
      </c>
      <c r="Q346" s="21">
        <v>-1.06201E-2</v>
      </c>
      <c r="R346" s="21">
        <v>336</v>
      </c>
      <c r="S346" s="21">
        <v>1.5908800000000001</v>
      </c>
      <c r="T346">
        <f t="shared" si="62"/>
        <v>13.111234567901235</v>
      </c>
      <c r="U346">
        <f t="shared" si="63"/>
        <v>20.872429870370372</v>
      </c>
      <c r="X346" s="9"/>
      <c r="Y346" s="21">
        <v>0.108032</v>
      </c>
      <c r="Z346" s="21">
        <v>17.7044</v>
      </c>
      <c r="AA346" s="21">
        <v>-1.34888E-2</v>
      </c>
      <c r="AB346" s="21">
        <v>336</v>
      </c>
      <c r="AC346" s="21">
        <v>0.107513</v>
      </c>
      <c r="AD346">
        <f t="shared" si="64"/>
        <v>16.652839506172839</v>
      </c>
      <c r="AE346">
        <f t="shared" si="65"/>
        <v>1.7990395575308642</v>
      </c>
      <c r="AF346" s="9"/>
      <c r="AG346" s="21">
        <v>1.59195</v>
      </c>
      <c r="AH346" s="21">
        <v>21.523599999999998</v>
      </c>
      <c r="AI346" s="21">
        <v>-1.05988E-2</v>
      </c>
      <c r="AJ346" s="21">
        <v>336</v>
      </c>
      <c r="AK346" s="21">
        <v>1.5911900000000001</v>
      </c>
      <c r="AL346">
        <f t="shared" si="66"/>
        <v>13.084938271604937</v>
      </c>
      <c r="AM346">
        <f t="shared" si="67"/>
        <v>20.830567481481481</v>
      </c>
      <c r="AP346" s="9"/>
      <c r="AQ346" s="21">
        <v>0.108032</v>
      </c>
      <c r="AR346" s="21">
        <v>27.040600000000001</v>
      </c>
      <c r="AS346" s="21">
        <v>-1.34705E-2</v>
      </c>
      <c r="AT346" s="21">
        <v>336</v>
      </c>
      <c r="AU346" s="21">
        <v>0.107513</v>
      </c>
      <c r="AV346">
        <f t="shared" si="68"/>
        <v>16.630246913580244</v>
      </c>
      <c r="AW346">
        <f t="shared" si="69"/>
        <v>1.7965988345679009</v>
      </c>
      <c r="AX346" s="9"/>
      <c r="AY346" s="21">
        <v>1.59195</v>
      </c>
      <c r="AZ346" s="21">
        <v>30.8598</v>
      </c>
      <c r="BA346" s="21">
        <v>-1.06415E-2</v>
      </c>
      <c r="BB346" s="21">
        <v>336</v>
      </c>
      <c r="BC346" s="21">
        <v>1.5911900000000001</v>
      </c>
      <c r="BD346">
        <f t="shared" si="70"/>
        <v>13.137654320987654</v>
      </c>
      <c r="BE346">
        <f t="shared" si="71"/>
        <v>20.914488796296293</v>
      </c>
    </row>
    <row r="347" spans="6:57" x14ac:dyDescent="0.25">
      <c r="F347" s="9"/>
      <c r="G347" s="21">
        <v>0.10299700000000001</v>
      </c>
      <c r="H347" s="21">
        <v>8.4152500000000003</v>
      </c>
      <c r="I347" s="21">
        <v>-1.3290400000000001E-2</v>
      </c>
      <c r="J347" s="21">
        <v>337</v>
      </c>
      <c r="K347" s="21">
        <v>0.102509</v>
      </c>
      <c r="L347">
        <f t="shared" si="60"/>
        <v>16.407901234567902</v>
      </c>
      <c r="M347">
        <f t="shared" si="61"/>
        <v>1.6899646034567903</v>
      </c>
      <c r="N347" s="9"/>
      <c r="O347" s="21">
        <v>1.5969800000000001</v>
      </c>
      <c r="P347" s="21">
        <v>12.234400000000001</v>
      </c>
      <c r="Q347" s="21">
        <v>-1.0534699999999999E-2</v>
      </c>
      <c r="R347" s="21">
        <v>337</v>
      </c>
      <c r="S347" s="21">
        <v>1.5957600000000001</v>
      </c>
      <c r="T347">
        <f t="shared" si="62"/>
        <v>13.0058024691358</v>
      </c>
      <c r="U347">
        <f t="shared" si="63"/>
        <v>20.770006427160489</v>
      </c>
      <c r="X347" s="9"/>
      <c r="Y347" s="21">
        <v>0.10299700000000001</v>
      </c>
      <c r="Z347" s="21">
        <v>17.714500000000001</v>
      </c>
      <c r="AA347" s="21">
        <v>-1.34888E-2</v>
      </c>
      <c r="AB347" s="21">
        <v>337</v>
      </c>
      <c r="AC347" s="21">
        <v>0.102386</v>
      </c>
      <c r="AD347">
        <f t="shared" si="64"/>
        <v>16.652839506172839</v>
      </c>
      <c r="AE347">
        <f t="shared" si="65"/>
        <v>1.7151925106172841</v>
      </c>
      <c r="AF347" s="9"/>
      <c r="AG347" s="21">
        <v>1.5969800000000001</v>
      </c>
      <c r="AH347" s="21">
        <v>21.5337</v>
      </c>
      <c r="AI347" s="21">
        <v>-1.05194E-2</v>
      </c>
      <c r="AJ347" s="21">
        <v>337</v>
      </c>
      <c r="AK347" s="21">
        <v>1.5966800000000001</v>
      </c>
      <c r="AL347">
        <f t="shared" si="66"/>
        <v>12.986913580246913</v>
      </c>
      <c r="AM347">
        <f t="shared" si="67"/>
        <v>20.739841249382717</v>
      </c>
      <c r="AP347" s="9"/>
      <c r="AQ347" s="21">
        <v>0.10299700000000001</v>
      </c>
      <c r="AR347" s="21">
        <v>27.050699999999999</v>
      </c>
      <c r="AS347" s="21">
        <v>-1.34827E-2</v>
      </c>
      <c r="AT347" s="21">
        <v>337</v>
      </c>
      <c r="AU347" s="21">
        <v>0.10226399999999999</v>
      </c>
      <c r="AV347">
        <f t="shared" si="68"/>
        <v>16.645308641975308</v>
      </c>
      <c r="AW347">
        <f t="shared" si="69"/>
        <v>1.7144168541975309</v>
      </c>
      <c r="AX347" s="9"/>
      <c r="AY347" s="21">
        <v>1.5969800000000001</v>
      </c>
      <c r="AZ347" s="21">
        <v>30.869900000000001</v>
      </c>
      <c r="BA347" s="21">
        <v>-1.05682E-2</v>
      </c>
      <c r="BB347" s="21">
        <v>337</v>
      </c>
      <c r="BC347" s="21">
        <v>1.5960700000000001</v>
      </c>
      <c r="BD347">
        <f t="shared" si="70"/>
        <v>13.04716049382716</v>
      </c>
      <c r="BE347">
        <f t="shared" si="71"/>
        <v>20.836054365432098</v>
      </c>
    </row>
    <row r="348" spans="6:57" x14ac:dyDescent="0.25">
      <c r="F348" s="9"/>
      <c r="G348" s="21">
        <v>9.7961400000000004E-2</v>
      </c>
      <c r="H348" s="21">
        <v>8.4253199999999993</v>
      </c>
      <c r="I348" s="21">
        <v>-1.3302599999999999E-2</v>
      </c>
      <c r="J348" s="21">
        <v>338</v>
      </c>
      <c r="K348" s="21">
        <v>9.7473099999999993E-2</v>
      </c>
      <c r="L348">
        <f t="shared" si="60"/>
        <v>16.422962962962963</v>
      </c>
      <c r="M348">
        <f t="shared" si="61"/>
        <v>1.6088164440000001</v>
      </c>
      <c r="N348" s="9"/>
      <c r="O348" s="21">
        <v>1.60202</v>
      </c>
      <c r="P348" s="21">
        <v>12.2445</v>
      </c>
      <c r="Q348" s="21">
        <v>-1.04584E-2</v>
      </c>
      <c r="R348" s="21">
        <v>338</v>
      </c>
      <c r="S348" s="21">
        <v>1.6012599999999999</v>
      </c>
      <c r="T348">
        <f t="shared" si="62"/>
        <v>12.911604938271603</v>
      </c>
      <c r="U348">
        <f t="shared" si="63"/>
        <v>20.684649343209873</v>
      </c>
      <c r="X348" s="9"/>
      <c r="Y348" s="21">
        <v>9.7961400000000004E-2</v>
      </c>
      <c r="Z348" s="21">
        <v>17.724499999999999</v>
      </c>
      <c r="AA348" s="21">
        <v>-1.34766E-2</v>
      </c>
      <c r="AB348" s="21">
        <v>338</v>
      </c>
      <c r="AC348" s="21">
        <v>9.7442600000000004E-2</v>
      </c>
      <c r="AD348">
        <f t="shared" si="64"/>
        <v>16.637777777777774</v>
      </c>
      <c r="AE348">
        <f t="shared" si="65"/>
        <v>1.6298600039999998</v>
      </c>
      <c r="AF348" s="9"/>
      <c r="AG348" s="21">
        <v>1.60202</v>
      </c>
      <c r="AH348" s="21">
        <v>21.543700000000001</v>
      </c>
      <c r="AI348" s="21">
        <v>-1.0440100000000001E-2</v>
      </c>
      <c r="AJ348" s="21">
        <v>338</v>
      </c>
      <c r="AK348" s="21">
        <v>1.6012599999999999</v>
      </c>
      <c r="AL348">
        <f t="shared" si="66"/>
        <v>12.889012345679014</v>
      </c>
      <c r="AM348">
        <f t="shared" si="67"/>
        <v>20.648455558024693</v>
      </c>
      <c r="AP348" s="9"/>
      <c r="AQ348" s="21">
        <v>9.7961400000000004E-2</v>
      </c>
      <c r="AR348" s="21">
        <v>27.0608</v>
      </c>
      <c r="AS348" s="21">
        <v>-1.3501000000000001E-2</v>
      </c>
      <c r="AT348" s="21">
        <v>338</v>
      </c>
      <c r="AU348" s="21">
        <v>9.7412100000000001E-2</v>
      </c>
      <c r="AV348">
        <f t="shared" si="68"/>
        <v>16.667901234567903</v>
      </c>
      <c r="AW348">
        <f t="shared" si="69"/>
        <v>1.6328109400000004</v>
      </c>
      <c r="AX348" s="9"/>
      <c r="AY348" s="21">
        <v>1.60202</v>
      </c>
      <c r="AZ348" s="21">
        <v>30.88</v>
      </c>
      <c r="BA348" s="21">
        <v>-1.0495000000000001E-2</v>
      </c>
      <c r="BB348" s="21">
        <v>338</v>
      </c>
      <c r="BC348" s="21">
        <v>1.6015600000000001</v>
      </c>
      <c r="BD348">
        <f t="shared" si="70"/>
        <v>12.956790123456791</v>
      </c>
      <c r="BE348">
        <f t="shared" si="71"/>
        <v>20.757036913580247</v>
      </c>
    </row>
    <row r="349" spans="6:57" x14ac:dyDescent="0.25">
      <c r="F349" s="9"/>
      <c r="G349" s="21">
        <v>9.2925999999999995E-2</v>
      </c>
      <c r="H349" s="21">
        <v>8.4353899999999999</v>
      </c>
      <c r="I349" s="21">
        <v>-1.3317900000000001E-2</v>
      </c>
      <c r="J349" s="21">
        <v>339</v>
      </c>
      <c r="K349" s="21">
        <v>9.2376700000000006E-2</v>
      </c>
      <c r="L349">
        <f t="shared" si="60"/>
        <v>16.441851851851851</v>
      </c>
      <c r="M349">
        <f t="shared" si="61"/>
        <v>1.527875525185185</v>
      </c>
      <c r="N349" s="9"/>
      <c r="O349" s="21">
        <v>1.6070599999999999</v>
      </c>
      <c r="P349" s="21">
        <v>12.2546</v>
      </c>
      <c r="Q349" s="21">
        <v>-1.0376E-2</v>
      </c>
      <c r="R349" s="21">
        <v>339</v>
      </c>
      <c r="S349" s="21">
        <v>1.6058300000000001</v>
      </c>
      <c r="T349">
        <f t="shared" si="62"/>
        <v>12.809876543209876</v>
      </c>
      <c r="U349">
        <f t="shared" si="63"/>
        <v>20.586240197530863</v>
      </c>
      <c r="X349" s="9"/>
      <c r="Y349" s="21">
        <v>9.2925999999999995E-2</v>
      </c>
      <c r="Z349" s="21">
        <v>17.7346</v>
      </c>
      <c r="AA349" s="21">
        <v>-1.34918E-2</v>
      </c>
      <c r="AB349" s="21">
        <v>339</v>
      </c>
      <c r="AC349" s="21">
        <v>9.2376700000000006E-2</v>
      </c>
      <c r="AD349">
        <f t="shared" si="64"/>
        <v>16.656543209876542</v>
      </c>
      <c r="AE349">
        <f t="shared" si="65"/>
        <v>1.5478259343209875</v>
      </c>
      <c r="AF349" s="9"/>
      <c r="AG349" s="21">
        <v>1.6070599999999999</v>
      </c>
      <c r="AH349" s="21">
        <v>21.553799999999999</v>
      </c>
      <c r="AI349" s="21">
        <v>-1.03607E-2</v>
      </c>
      <c r="AJ349" s="21">
        <v>339</v>
      </c>
      <c r="AK349" s="21">
        <v>1.6061399999999999</v>
      </c>
      <c r="AL349">
        <f t="shared" si="66"/>
        <v>12.790987654320988</v>
      </c>
      <c r="AM349">
        <f t="shared" si="67"/>
        <v>20.555884619753087</v>
      </c>
      <c r="AP349" s="9"/>
      <c r="AQ349" s="21">
        <v>9.2925999999999995E-2</v>
      </c>
      <c r="AR349" s="21">
        <v>27.070799999999998</v>
      </c>
      <c r="AS349" s="21">
        <v>-1.3494900000000001E-2</v>
      </c>
      <c r="AT349" s="21">
        <v>339</v>
      </c>
      <c r="AU349" s="21">
        <v>9.2468300000000003E-2</v>
      </c>
      <c r="AV349">
        <f t="shared" si="68"/>
        <v>16.660370370370369</v>
      </c>
      <c r="AW349">
        <f t="shared" si="69"/>
        <v>1.5481815770370368</v>
      </c>
      <c r="AX349" s="9"/>
      <c r="AY349" s="21">
        <v>1.6070599999999999</v>
      </c>
      <c r="AZ349" s="21">
        <v>30.89</v>
      </c>
      <c r="BA349" s="21">
        <v>-1.04095E-2</v>
      </c>
      <c r="BB349" s="21">
        <v>339</v>
      </c>
      <c r="BC349" s="21">
        <v>1.6064499999999999</v>
      </c>
      <c r="BD349">
        <f t="shared" si="70"/>
        <v>12.851234567901233</v>
      </c>
      <c r="BE349">
        <f t="shared" si="71"/>
        <v>20.652705024691354</v>
      </c>
    </row>
    <row r="350" spans="6:57" x14ac:dyDescent="0.25">
      <c r="F350" s="9"/>
      <c r="G350" s="21">
        <v>8.7890599999999999E-2</v>
      </c>
      <c r="H350" s="21">
        <v>8.4454600000000006</v>
      </c>
      <c r="I350" s="21">
        <v>-1.33148E-2</v>
      </c>
      <c r="J350" s="21">
        <v>340</v>
      </c>
      <c r="K350" s="21">
        <v>8.7310799999999994E-2</v>
      </c>
      <c r="L350">
        <f t="shared" si="60"/>
        <v>16.438024691358024</v>
      </c>
      <c r="M350">
        <f t="shared" si="61"/>
        <v>1.4447478529382716</v>
      </c>
      <c r="N350" s="9"/>
      <c r="O350" s="21">
        <v>1.61209</v>
      </c>
      <c r="P350" s="21">
        <v>12.2646</v>
      </c>
      <c r="Q350" s="21">
        <v>-1.03027E-2</v>
      </c>
      <c r="R350" s="21">
        <v>340</v>
      </c>
      <c r="S350" s="21">
        <v>1.6110199999999999</v>
      </c>
      <c r="T350">
        <f t="shared" si="62"/>
        <v>12.719382716049381</v>
      </c>
      <c r="U350">
        <f t="shared" si="63"/>
        <v>20.504789682716048</v>
      </c>
      <c r="X350" s="9"/>
      <c r="Y350" s="21">
        <v>8.7890599999999999E-2</v>
      </c>
      <c r="Z350" s="21">
        <v>17.744700000000002</v>
      </c>
      <c r="AA350" s="21">
        <v>-1.3501000000000001E-2</v>
      </c>
      <c r="AB350" s="21">
        <v>340</v>
      </c>
      <c r="AC350" s="21">
        <v>8.7341299999999997E-2</v>
      </c>
      <c r="AD350">
        <f t="shared" si="64"/>
        <v>16.667901234567903</v>
      </c>
      <c r="AE350">
        <f t="shared" si="65"/>
        <v>1.4649518402469137</v>
      </c>
      <c r="AF350" s="9"/>
      <c r="AG350" s="21">
        <v>1.61209</v>
      </c>
      <c r="AH350" s="21">
        <v>21.5639</v>
      </c>
      <c r="AI350" s="21">
        <v>-1.02814E-2</v>
      </c>
      <c r="AJ350" s="21">
        <v>340</v>
      </c>
      <c r="AK350" s="21">
        <v>1.6107199999999999</v>
      </c>
      <c r="AL350">
        <f t="shared" si="66"/>
        <v>12.693086419753087</v>
      </c>
      <c r="AM350">
        <f t="shared" si="67"/>
        <v>20.462397686419752</v>
      </c>
      <c r="AP350" s="9"/>
      <c r="AQ350" s="21">
        <v>8.7890599999999999E-2</v>
      </c>
      <c r="AR350" s="21">
        <v>27.0809</v>
      </c>
      <c r="AS350" s="21">
        <v>-1.34857E-2</v>
      </c>
      <c r="AT350" s="21">
        <v>340</v>
      </c>
      <c r="AU350" s="21">
        <v>8.7371799999999999E-2</v>
      </c>
      <c r="AV350">
        <f t="shared" si="68"/>
        <v>16.649012345679012</v>
      </c>
      <c r="AW350">
        <f t="shared" si="69"/>
        <v>1.4632916844691357</v>
      </c>
      <c r="AX350" s="9"/>
      <c r="AY350" s="21">
        <v>1.61209</v>
      </c>
      <c r="AZ350" s="21">
        <v>30.900099999999998</v>
      </c>
      <c r="BA350" s="21">
        <v>-1.0324099999999999E-2</v>
      </c>
      <c r="BB350" s="21">
        <v>340</v>
      </c>
      <c r="BC350" s="21">
        <v>1.6110199999999999</v>
      </c>
      <c r="BD350">
        <f t="shared" si="70"/>
        <v>12.7458024691358</v>
      </c>
      <c r="BE350">
        <f t="shared" si="71"/>
        <v>20.54738070246913</v>
      </c>
    </row>
    <row r="351" spans="6:57" x14ac:dyDescent="0.25">
      <c r="F351" s="9"/>
      <c r="G351" s="21">
        <v>8.2855200000000004E-2</v>
      </c>
      <c r="H351" s="21">
        <v>8.4555299999999995</v>
      </c>
      <c r="I351" s="21">
        <v>-1.33118E-2</v>
      </c>
      <c r="J351" s="21">
        <v>341</v>
      </c>
      <c r="K351" s="21">
        <v>8.2336400000000004E-2</v>
      </c>
      <c r="L351">
        <f t="shared" si="60"/>
        <v>16.434320987654321</v>
      </c>
      <c r="M351">
        <f t="shared" si="61"/>
        <v>1.3616689522962964</v>
      </c>
      <c r="N351" s="9"/>
      <c r="O351" s="21">
        <v>1.61713</v>
      </c>
      <c r="P351" s="21">
        <v>12.274699999999999</v>
      </c>
      <c r="Q351" s="21">
        <v>-1.02142E-2</v>
      </c>
      <c r="R351" s="21">
        <v>341</v>
      </c>
      <c r="S351" s="21">
        <v>1.6155999999999999</v>
      </c>
      <c r="T351">
        <f t="shared" si="62"/>
        <v>12.610123456790122</v>
      </c>
      <c r="U351">
        <f t="shared" si="63"/>
        <v>20.392208945679009</v>
      </c>
      <c r="X351" s="9"/>
      <c r="Y351" s="21">
        <v>8.2855200000000004E-2</v>
      </c>
      <c r="Z351" s="21">
        <v>17.754799999999999</v>
      </c>
      <c r="AA351" s="21">
        <v>-1.3510100000000001E-2</v>
      </c>
      <c r="AB351" s="21">
        <v>341</v>
      </c>
      <c r="AC351" s="21">
        <v>8.2397499999999999E-2</v>
      </c>
      <c r="AD351">
        <f t="shared" si="64"/>
        <v>16.679135802469133</v>
      </c>
      <c r="AE351">
        <f t="shared" si="65"/>
        <v>1.3819531327407406</v>
      </c>
      <c r="AF351" s="9"/>
      <c r="AG351" s="21">
        <v>1.61713</v>
      </c>
      <c r="AH351" s="21">
        <v>21.573899999999998</v>
      </c>
      <c r="AI351" s="21">
        <v>-1.0201999999999999E-2</v>
      </c>
      <c r="AJ351" s="21">
        <v>341</v>
      </c>
      <c r="AK351" s="21">
        <v>1.61591</v>
      </c>
      <c r="AL351">
        <f t="shared" si="66"/>
        <v>12.595061728395061</v>
      </c>
      <c r="AM351">
        <f t="shared" si="67"/>
        <v>20.367852172839505</v>
      </c>
      <c r="AP351" s="9"/>
      <c r="AQ351" s="21">
        <v>8.2855200000000004E-2</v>
      </c>
      <c r="AR351" s="21">
        <v>27.091000000000001</v>
      </c>
      <c r="AS351" s="21">
        <v>-1.35132E-2</v>
      </c>
      <c r="AT351" s="21">
        <v>341</v>
      </c>
      <c r="AU351" s="21">
        <v>8.2305900000000001E-2</v>
      </c>
      <c r="AV351">
        <f t="shared" si="68"/>
        <v>16.682962962962961</v>
      </c>
      <c r="AW351">
        <f t="shared" si="69"/>
        <v>1.3822702328888887</v>
      </c>
      <c r="AX351" s="9"/>
      <c r="AY351" s="21">
        <v>1.61713</v>
      </c>
      <c r="AZ351" s="21">
        <v>30.9102</v>
      </c>
      <c r="BA351" s="21">
        <v>-1.02264E-2</v>
      </c>
      <c r="BB351" s="21">
        <v>341</v>
      </c>
      <c r="BC351" s="21">
        <v>1.61591</v>
      </c>
      <c r="BD351">
        <f t="shared" si="70"/>
        <v>12.625185185185185</v>
      </c>
      <c r="BE351">
        <f t="shared" si="71"/>
        <v>20.416565718518516</v>
      </c>
    </row>
    <row r="352" spans="6:57" x14ac:dyDescent="0.25">
      <c r="F352" s="9"/>
      <c r="G352" s="21">
        <v>7.7819799999999995E-2</v>
      </c>
      <c r="H352" s="21">
        <v>8.4656000000000002</v>
      </c>
      <c r="I352" s="21">
        <v>-1.33148E-2</v>
      </c>
      <c r="J352" s="21">
        <v>342</v>
      </c>
      <c r="K352" s="21">
        <v>7.7270500000000006E-2</v>
      </c>
      <c r="L352">
        <f t="shared" si="60"/>
        <v>16.438024691358024</v>
      </c>
      <c r="M352">
        <f t="shared" si="61"/>
        <v>1.279203793876543</v>
      </c>
      <c r="N352" s="9"/>
      <c r="O352" s="21">
        <v>1.62216</v>
      </c>
      <c r="P352" s="21">
        <v>12.284800000000001</v>
      </c>
      <c r="Q352" s="21">
        <v>-1.01288E-2</v>
      </c>
      <c r="R352" s="21">
        <v>342</v>
      </c>
      <c r="S352" s="21">
        <v>1.6214</v>
      </c>
      <c r="T352">
        <f t="shared" si="62"/>
        <v>12.504691358024692</v>
      </c>
      <c r="U352">
        <f t="shared" si="63"/>
        <v>20.284610133333334</v>
      </c>
      <c r="X352" s="9"/>
      <c r="Y352" s="21">
        <v>7.7819799999999995E-2</v>
      </c>
      <c r="Z352" s="21">
        <v>17.764800000000001</v>
      </c>
      <c r="AA352" s="21">
        <v>-1.3516200000000001E-2</v>
      </c>
      <c r="AB352" s="21">
        <v>342</v>
      </c>
      <c r="AC352" s="21">
        <v>7.7362100000000003E-2</v>
      </c>
      <c r="AD352">
        <f t="shared" si="64"/>
        <v>16.686666666666664</v>
      </c>
      <c r="AE352">
        <f t="shared" si="65"/>
        <v>1.2985530626666664</v>
      </c>
      <c r="AF352" s="9"/>
      <c r="AG352" s="21">
        <v>1.62216</v>
      </c>
      <c r="AH352" s="21">
        <v>21.584</v>
      </c>
      <c r="AI352" s="21">
        <v>-1.01105E-2</v>
      </c>
      <c r="AJ352" s="21">
        <v>342</v>
      </c>
      <c r="AK352" s="21">
        <v>1.6210899999999999</v>
      </c>
      <c r="AL352">
        <f t="shared" si="66"/>
        <v>12.482098765432099</v>
      </c>
      <c r="AM352">
        <f t="shared" si="67"/>
        <v>20.247961333333333</v>
      </c>
      <c r="AP352" s="9"/>
      <c r="AQ352" s="21">
        <v>7.7819799999999995E-2</v>
      </c>
      <c r="AR352" s="21">
        <v>27.101099999999999</v>
      </c>
      <c r="AS352" s="21">
        <v>-1.35315E-2</v>
      </c>
      <c r="AT352" s="21">
        <v>342</v>
      </c>
      <c r="AU352" s="21">
        <v>7.7300999999999995E-2</v>
      </c>
      <c r="AV352">
        <f t="shared" si="68"/>
        <v>16.705555555555552</v>
      </c>
      <c r="AW352">
        <f t="shared" si="69"/>
        <v>1.300022992222222</v>
      </c>
      <c r="AX352" s="9"/>
      <c r="AY352" s="21">
        <v>1.62216</v>
      </c>
      <c r="AZ352" s="21">
        <v>30.920200000000001</v>
      </c>
      <c r="BA352" s="21">
        <v>-1.01288E-2</v>
      </c>
      <c r="BB352" s="21">
        <v>342</v>
      </c>
      <c r="BC352" s="21">
        <v>1.6214</v>
      </c>
      <c r="BD352">
        <f t="shared" si="70"/>
        <v>12.504691358024692</v>
      </c>
      <c r="BE352">
        <f t="shared" si="71"/>
        <v>20.284610133333334</v>
      </c>
    </row>
    <row r="353" spans="6:57" x14ac:dyDescent="0.25">
      <c r="F353" s="9"/>
      <c r="G353" s="21">
        <v>7.2784399999999999E-2</v>
      </c>
      <c r="H353" s="21">
        <v>8.4756699999999991</v>
      </c>
      <c r="I353" s="21">
        <v>-1.3324000000000001E-2</v>
      </c>
      <c r="J353" s="21">
        <v>343</v>
      </c>
      <c r="K353" s="21">
        <v>7.2235099999999997E-2</v>
      </c>
      <c r="L353">
        <f t="shared" si="60"/>
        <v>16.449382716049382</v>
      </c>
      <c r="M353">
        <f t="shared" si="61"/>
        <v>1.1972584513580247</v>
      </c>
      <c r="N353" s="9"/>
      <c r="O353" s="21">
        <v>1.6272</v>
      </c>
      <c r="P353" s="21">
        <v>12.2949</v>
      </c>
      <c r="Q353" s="21">
        <v>-1.00372E-2</v>
      </c>
      <c r="R353" s="21">
        <v>343</v>
      </c>
      <c r="S353" s="21">
        <v>1.62659</v>
      </c>
      <c r="T353">
        <f t="shared" si="62"/>
        <v>12.391604938271604</v>
      </c>
      <c r="U353">
        <f t="shared" si="63"/>
        <v>20.163619555555552</v>
      </c>
      <c r="X353" s="9"/>
      <c r="Y353" s="21">
        <v>7.2784399999999999E-2</v>
      </c>
      <c r="Z353" s="21">
        <v>17.774899999999999</v>
      </c>
      <c r="AA353" s="21">
        <v>-1.35132E-2</v>
      </c>
      <c r="AB353" s="21">
        <v>343</v>
      </c>
      <c r="AC353" s="21">
        <v>7.2265599999999999E-2</v>
      </c>
      <c r="AD353">
        <f t="shared" si="64"/>
        <v>16.682962962962961</v>
      </c>
      <c r="AE353">
        <f t="shared" si="65"/>
        <v>1.2142594494814813</v>
      </c>
      <c r="AF353" s="9"/>
      <c r="AG353" s="21">
        <v>1.6272</v>
      </c>
      <c r="AH353" s="21">
        <v>21.594100000000001</v>
      </c>
      <c r="AI353" s="21">
        <v>-1.00067E-2</v>
      </c>
      <c r="AJ353" s="21">
        <v>343</v>
      </c>
      <c r="AK353" s="21">
        <v>1.6262799999999999</v>
      </c>
      <c r="AL353">
        <f t="shared" si="66"/>
        <v>12.353950617283949</v>
      </c>
      <c r="AM353">
        <f t="shared" si="67"/>
        <v>20.102348444444441</v>
      </c>
      <c r="AP353" s="9"/>
      <c r="AQ353" s="21">
        <v>7.2784399999999999E-2</v>
      </c>
      <c r="AR353" s="21">
        <v>27.1111</v>
      </c>
      <c r="AS353" s="21">
        <v>-1.34979E-2</v>
      </c>
      <c r="AT353" s="21">
        <v>343</v>
      </c>
      <c r="AU353" s="21">
        <v>7.2204599999999994E-2</v>
      </c>
      <c r="AV353">
        <f t="shared" si="68"/>
        <v>16.664074074074072</v>
      </c>
      <c r="AW353">
        <f t="shared" si="69"/>
        <v>1.2128846330370369</v>
      </c>
      <c r="AX353" s="9"/>
      <c r="AY353" s="21">
        <v>1.6272</v>
      </c>
      <c r="AZ353" s="21">
        <v>30.930299999999999</v>
      </c>
      <c r="BA353" s="21">
        <v>-1.0018900000000001E-2</v>
      </c>
      <c r="BB353" s="21">
        <v>343</v>
      </c>
      <c r="BC353" s="21">
        <v>1.62659</v>
      </c>
      <c r="BD353">
        <f t="shared" si="70"/>
        <v>12.369012345679012</v>
      </c>
      <c r="BE353">
        <f t="shared" si="71"/>
        <v>20.126856888888888</v>
      </c>
    </row>
    <row r="354" spans="6:57" x14ac:dyDescent="0.25">
      <c r="F354" s="9"/>
      <c r="G354" s="21">
        <v>6.7749000000000004E-2</v>
      </c>
      <c r="H354" s="21">
        <v>8.4857399999999998</v>
      </c>
      <c r="I354" s="21">
        <v>-1.3327E-2</v>
      </c>
      <c r="J354" s="21">
        <v>344</v>
      </c>
      <c r="K354" s="21">
        <v>6.7260700000000007E-2</v>
      </c>
      <c r="L354">
        <f t="shared" si="60"/>
        <v>16.453086419753085</v>
      </c>
      <c r="M354">
        <f t="shared" si="61"/>
        <v>1.1146801518518519</v>
      </c>
      <c r="N354" s="9"/>
      <c r="O354" s="21">
        <v>1.6322300000000001</v>
      </c>
      <c r="P354" s="21">
        <v>12.3049</v>
      </c>
      <c r="Q354" s="21">
        <v>-9.9304200000000006E-3</v>
      </c>
      <c r="R354" s="21">
        <v>344</v>
      </c>
      <c r="S354" s="21">
        <v>1.63208</v>
      </c>
      <c r="T354">
        <f t="shared" si="62"/>
        <v>12.259777777777778</v>
      </c>
      <c r="U354">
        <f t="shared" si="63"/>
        <v>20.010777082222223</v>
      </c>
      <c r="X354" s="9"/>
      <c r="Y354" s="21">
        <v>6.7749000000000004E-2</v>
      </c>
      <c r="Z354" s="21">
        <v>17.785</v>
      </c>
      <c r="AA354" s="21">
        <v>-1.3501000000000001E-2</v>
      </c>
      <c r="AB354" s="21">
        <v>344</v>
      </c>
      <c r="AC354" s="21">
        <v>6.7169199999999998E-2</v>
      </c>
      <c r="AD354">
        <f t="shared" si="64"/>
        <v>16.667901234567903</v>
      </c>
      <c r="AE354">
        <f t="shared" si="65"/>
        <v>1.1292336407407408</v>
      </c>
      <c r="AF354" s="9"/>
      <c r="AG354" s="21">
        <v>1.6322300000000001</v>
      </c>
      <c r="AH354" s="21">
        <v>21.604199999999999</v>
      </c>
      <c r="AI354" s="21">
        <v>-9.9090600000000008E-3</v>
      </c>
      <c r="AJ354" s="21">
        <v>344</v>
      </c>
      <c r="AK354" s="21">
        <v>1.63147</v>
      </c>
      <c r="AL354">
        <f t="shared" si="66"/>
        <v>12.233407407407409</v>
      </c>
      <c r="AM354">
        <f t="shared" si="67"/>
        <v>19.967734572592597</v>
      </c>
      <c r="AP354" s="9"/>
      <c r="AQ354" s="21">
        <v>6.7749000000000004E-2</v>
      </c>
      <c r="AR354" s="21">
        <v>27.121200000000002</v>
      </c>
      <c r="AS354" s="21">
        <v>-1.34888E-2</v>
      </c>
      <c r="AT354" s="21">
        <v>344</v>
      </c>
      <c r="AU354" s="21">
        <v>6.7138699999999996E-2</v>
      </c>
      <c r="AV354">
        <f t="shared" si="68"/>
        <v>16.652839506172839</v>
      </c>
      <c r="AW354">
        <f t="shared" si="69"/>
        <v>1.1282132237037037</v>
      </c>
      <c r="AX354" s="9"/>
      <c r="AY354" s="21">
        <v>1.6322300000000001</v>
      </c>
      <c r="AZ354" s="21">
        <v>30.9404</v>
      </c>
      <c r="BA354" s="21">
        <v>-9.9212599999999995E-3</v>
      </c>
      <c r="BB354" s="21">
        <v>344</v>
      </c>
      <c r="BC354" s="21">
        <v>1.6311599999999999</v>
      </c>
      <c r="BD354">
        <f t="shared" si="70"/>
        <v>12.248469135802468</v>
      </c>
      <c r="BE354">
        <f t="shared" si="71"/>
        <v>19.992318777530862</v>
      </c>
    </row>
    <row r="355" spans="6:57" x14ac:dyDescent="0.25">
      <c r="F355" s="9"/>
      <c r="G355" s="21">
        <v>6.2713599999999994E-2</v>
      </c>
      <c r="H355" s="21">
        <v>8.4958200000000001</v>
      </c>
      <c r="I355" s="21">
        <v>-1.3324000000000001E-2</v>
      </c>
      <c r="J355" s="21">
        <v>345</v>
      </c>
      <c r="K355" s="21">
        <v>6.2133800000000003E-2</v>
      </c>
      <c r="L355">
        <f t="shared" si="60"/>
        <v>16.449382716049382</v>
      </c>
      <c r="M355">
        <f t="shared" si="61"/>
        <v>1.0316000079012344</v>
      </c>
      <c r="N355" s="9"/>
      <c r="O355" s="21">
        <v>1.63727</v>
      </c>
      <c r="P355" s="21">
        <v>12.315</v>
      </c>
      <c r="Q355" s="21">
        <v>-9.8419200000000005E-3</v>
      </c>
      <c r="R355" s="21">
        <v>345</v>
      </c>
      <c r="S355" s="21">
        <v>1.63635</v>
      </c>
      <c r="T355">
        <f t="shared" si="62"/>
        <v>12.150518518518519</v>
      </c>
      <c r="U355">
        <f t="shared" si="63"/>
        <v>19.893679454814816</v>
      </c>
      <c r="X355" s="9"/>
      <c r="Y355" s="21">
        <v>6.2713599999999994E-2</v>
      </c>
      <c r="Z355" s="21">
        <v>17.795000000000002</v>
      </c>
      <c r="AA355" s="21">
        <v>-1.3507099999999999E-2</v>
      </c>
      <c r="AB355" s="21">
        <v>345</v>
      </c>
      <c r="AC355" s="21">
        <v>6.2164299999999999E-2</v>
      </c>
      <c r="AD355">
        <f t="shared" si="64"/>
        <v>16.67543209876543</v>
      </c>
      <c r="AE355">
        <f t="shared" si="65"/>
        <v>1.0457763784691356</v>
      </c>
      <c r="AF355" s="9"/>
      <c r="AG355" s="21">
        <v>1.63727</v>
      </c>
      <c r="AH355" s="21">
        <v>21.6142</v>
      </c>
      <c r="AI355" s="21">
        <v>-9.7900399999999999E-3</v>
      </c>
      <c r="AJ355" s="21">
        <v>345</v>
      </c>
      <c r="AK355" s="21">
        <v>1.63635</v>
      </c>
      <c r="AL355">
        <f t="shared" si="66"/>
        <v>12.086469135802469</v>
      </c>
      <c r="AM355">
        <f t="shared" si="67"/>
        <v>19.788813321975308</v>
      </c>
      <c r="AP355" s="9"/>
      <c r="AQ355" s="21">
        <v>6.2713599999999994E-2</v>
      </c>
      <c r="AR355" s="21">
        <v>27.1313</v>
      </c>
      <c r="AS355" s="21">
        <v>-1.3522299999999999E-2</v>
      </c>
      <c r="AT355" s="21">
        <v>345</v>
      </c>
      <c r="AU355" s="21">
        <v>6.2194800000000001E-2</v>
      </c>
      <c r="AV355">
        <f t="shared" si="68"/>
        <v>16.694197530864194</v>
      </c>
      <c r="AW355">
        <f t="shared" si="69"/>
        <v>1.0469532262716046</v>
      </c>
      <c r="AX355" s="9"/>
      <c r="AY355" s="21">
        <v>1.63727</v>
      </c>
      <c r="AZ355" s="21">
        <v>30.950500000000002</v>
      </c>
      <c r="BA355" s="21">
        <v>-9.8144500000000006E-3</v>
      </c>
      <c r="BB355" s="21">
        <v>345</v>
      </c>
      <c r="BC355" s="21">
        <v>1.63696</v>
      </c>
      <c r="BD355">
        <f t="shared" si="70"/>
        <v>12.116604938271603</v>
      </c>
      <c r="BE355">
        <f t="shared" si="71"/>
        <v>19.838153767283949</v>
      </c>
    </row>
    <row r="356" spans="6:57" x14ac:dyDescent="0.25">
      <c r="F356" s="9"/>
      <c r="G356" s="21">
        <v>5.7678199999999999E-2</v>
      </c>
      <c r="H356" s="21">
        <v>8.5058900000000008</v>
      </c>
      <c r="I356" s="21">
        <v>-1.3327E-2</v>
      </c>
      <c r="J356" s="21">
        <v>346</v>
      </c>
      <c r="K356" s="21">
        <v>5.7159399999999999E-2</v>
      </c>
      <c r="L356">
        <f t="shared" si="60"/>
        <v>16.453086419753085</v>
      </c>
      <c r="M356">
        <f t="shared" si="61"/>
        <v>0.9489844091358024</v>
      </c>
      <c r="N356" s="9"/>
      <c r="O356" s="21">
        <v>1.6423000000000001</v>
      </c>
      <c r="P356" s="21">
        <v>12.325100000000001</v>
      </c>
      <c r="Q356" s="21">
        <v>-9.7045900000000008E-3</v>
      </c>
      <c r="R356" s="21">
        <v>346</v>
      </c>
      <c r="S356" s="21">
        <v>1.64185</v>
      </c>
      <c r="T356">
        <f t="shared" si="62"/>
        <v>11.980975308641977</v>
      </c>
      <c r="U356">
        <f t="shared" si="63"/>
        <v>19.676355749382719</v>
      </c>
      <c r="X356" s="9"/>
      <c r="Y356" s="21">
        <v>5.7678199999999999E-2</v>
      </c>
      <c r="Z356" s="21">
        <v>17.805099999999999</v>
      </c>
      <c r="AA356" s="21">
        <v>-1.35132E-2</v>
      </c>
      <c r="AB356" s="21">
        <v>346</v>
      </c>
      <c r="AC356" s="21">
        <v>5.7220500000000001E-2</v>
      </c>
      <c r="AD356">
        <f t="shared" si="64"/>
        <v>16.682962962962961</v>
      </c>
      <c r="AE356">
        <f t="shared" si="65"/>
        <v>0.96224327437037027</v>
      </c>
      <c r="AF356" s="9"/>
      <c r="AG356" s="21">
        <v>1.6423000000000001</v>
      </c>
      <c r="AH356" s="21">
        <v>21.624300000000002</v>
      </c>
      <c r="AI356" s="21">
        <v>-9.6679699999999997E-3</v>
      </c>
      <c r="AJ356" s="21">
        <v>346</v>
      </c>
      <c r="AK356" s="21">
        <v>1.64124</v>
      </c>
      <c r="AL356">
        <f t="shared" si="66"/>
        <v>11.935765432098764</v>
      </c>
      <c r="AM356">
        <f t="shared" si="67"/>
        <v>19.6021075691358</v>
      </c>
      <c r="AP356" s="9"/>
      <c r="AQ356" s="21">
        <v>5.7678199999999999E-2</v>
      </c>
      <c r="AR356" s="21">
        <v>27.141300000000001</v>
      </c>
      <c r="AS356" s="21">
        <v>-1.3522299999999999E-2</v>
      </c>
      <c r="AT356" s="21">
        <v>346</v>
      </c>
      <c r="AU356" s="21">
        <v>5.7159399999999999E-2</v>
      </c>
      <c r="AV356">
        <f t="shared" si="68"/>
        <v>16.694197530864194</v>
      </c>
      <c r="AW356">
        <f t="shared" si="69"/>
        <v>0.96289126402469116</v>
      </c>
      <c r="AX356" s="9"/>
      <c r="AY356" s="21">
        <v>1.6423000000000001</v>
      </c>
      <c r="AZ356" s="21">
        <v>30.9605</v>
      </c>
      <c r="BA356" s="21">
        <v>-9.6984900000000006E-3</v>
      </c>
      <c r="BB356" s="21">
        <v>346</v>
      </c>
      <c r="BC356" s="21">
        <v>1.64124</v>
      </c>
      <c r="BD356">
        <f t="shared" si="70"/>
        <v>11.973444444444445</v>
      </c>
      <c r="BE356">
        <f t="shared" si="71"/>
        <v>19.663987811111113</v>
      </c>
    </row>
    <row r="357" spans="6:57" x14ac:dyDescent="0.25">
      <c r="F357" s="9"/>
      <c r="G357" s="21">
        <v>5.2642799999999997E-2</v>
      </c>
      <c r="H357" s="21">
        <v>8.5159599999999998</v>
      </c>
      <c r="I357" s="21">
        <v>-1.3324000000000001E-2</v>
      </c>
      <c r="J357" s="21">
        <v>347</v>
      </c>
      <c r="K357" s="21">
        <v>5.2154499999999999E-2</v>
      </c>
      <c r="L357">
        <f t="shared" si="60"/>
        <v>16.449382716049382</v>
      </c>
      <c r="M357">
        <f t="shared" si="61"/>
        <v>0.86594156444444437</v>
      </c>
      <c r="N357" s="9"/>
      <c r="O357" s="21">
        <v>1.64734</v>
      </c>
      <c r="P357" s="21">
        <v>12.335100000000001</v>
      </c>
      <c r="Q357" s="21">
        <v>-9.5855699999999999E-3</v>
      </c>
      <c r="R357" s="21">
        <v>347</v>
      </c>
      <c r="S357" s="21">
        <v>1.64612</v>
      </c>
      <c r="T357">
        <f t="shared" si="62"/>
        <v>11.834037037037035</v>
      </c>
      <c r="U357">
        <f t="shared" si="63"/>
        <v>19.494682572592591</v>
      </c>
      <c r="X357" s="9"/>
      <c r="Y357" s="21">
        <v>5.2642799999999997E-2</v>
      </c>
      <c r="Z357" s="21">
        <v>17.815200000000001</v>
      </c>
      <c r="AA357" s="21">
        <v>-1.35132E-2</v>
      </c>
      <c r="AB357" s="21">
        <v>347</v>
      </c>
      <c r="AC357" s="21">
        <v>5.2123999999999997E-2</v>
      </c>
      <c r="AD357">
        <f t="shared" si="64"/>
        <v>16.682962962962961</v>
      </c>
      <c r="AE357">
        <f t="shared" si="65"/>
        <v>0.87823788266666647</v>
      </c>
      <c r="AF357" s="9"/>
      <c r="AG357" s="21">
        <v>1.64734</v>
      </c>
      <c r="AH357" s="21">
        <v>21.634399999999999</v>
      </c>
      <c r="AI357" s="21">
        <v>-9.5458999999999995E-3</v>
      </c>
      <c r="AJ357" s="21">
        <v>347</v>
      </c>
      <c r="AK357" s="21">
        <v>1.64642</v>
      </c>
      <c r="AL357">
        <f t="shared" si="66"/>
        <v>11.78506172839506</v>
      </c>
      <c r="AM357">
        <f t="shared" si="67"/>
        <v>19.414003587654321</v>
      </c>
      <c r="AP357" s="9"/>
      <c r="AQ357" s="21">
        <v>5.2642799999999997E-2</v>
      </c>
      <c r="AR357" s="21">
        <v>27.151399999999999</v>
      </c>
      <c r="AS357" s="21">
        <v>-1.34827E-2</v>
      </c>
      <c r="AT357" s="21">
        <v>347</v>
      </c>
      <c r="AU357" s="21">
        <v>5.2154499999999999E-2</v>
      </c>
      <c r="AV357">
        <f t="shared" si="68"/>
        <v>16.645308641975308</v>
      </c>
      <c r="AW357">
        <f t="shared" si="69"/>
        <v>0.8762556537777777</v>
      </c>
      <c r="AX357" s="9"/>
      <c r="AY357" s="21">
        <v>1.64734</v>
      </c>
      <c r="AZ357" s="21">
        <v>30.970600000000001</v>
      </c>
      <c r="BA357" s="21">
        <v>-9.5642100000000001E-3</v>
      </c>
      <c r="BB357" s="21">
        <v>347</v>
      </c>
      <c r="BC357" s="21">
        <v>1.64612</v>
      </c>
      <c r="BD357">
        <f t="shared" si="70"/>
        <v>11.807666666666666</v>
      </c>
      <c r="BE357">
        <f t="shared" si="71"/>
        <v>19.451241606666667</v>
      </c>
    </row>
    <row r="358" spans="6:57" x14ac:dyDescent="0.25">
      <c r="F358" s="9"/>
      <c r="G358" s="21">
        <v>4.7607400000000001E-2</v>
      </c>
      <c r="H358" s="21">
        <v>8.5260300000000004</v>
      </c>
      <c r="I358" s="21">
        <v>-1.3317900000000001E-2</v>
      </c>
      <c r="J358" s="21">
        <v>348</v>
      </c>
      <c r="K358" s="21">
        <v>4.7534199999999999E-2</v>
      </c>
      <c r="L358">
        <f t="shared" si="60"/>
        <v>16.441851851851851</v>
      </c>
      <c r="M358">
        <f t="shared" si="61"/>
        <v>0.78275381785185183</v>
      </c>
      <c r="N358" s="9"/>
      <c r="O358" s="21">
        <v>1.6523699999999999</v>
      </c>
      <c r="P358" s="21">
        <v>12.3452</v>
      </c>
      <c r="Q358" s="21">
        <v>-9.4604500000000005E-3</v>
      </c>
      <c r="R358" s="21">
        <v>348</v>
      </c>
      <c r="S358" s="21">
        <v>1.6513100000000001</v>
      </c>
      <c r="T358">
        <f t="shared" si="62"/>
        <v>11.679567901234568</v>
      </c>
      <c r="U358">
        <f t="shared" si="63"/>
        <v>19.298967612962961</v>
      </c>
      <c r="X358" s="9"/>
      <c r="Y358" s="21">
        <v>4.7607400000000001E-2</v>
      </c>
      <c r="Z358" s="21">
        <v>17.825199999999999</v>
      </c>
      <c r="AA358" s="21">
        <v>-1.3501000000000001E-2</v>
      </c>
      <c r="AB358" s="21">
        <v>348</v>
      </c>
      <c r="AC358" s="21">
        <v>4.7485399999999997E-2</v>
      </c>
      <c r="AD358">
        <f t="shared" si="64"/>
        <v>16.667901234567903</v>
      </c>
      <c r="AE358">
        <f t="shared" si="65"/>
        <v>0.79351544123456808</v>
      </c>
      <c r="AF358" s="9"/>
      <c r="AG358" s="21">
        <v>1.6523699999999999</v>
      </c>
      <c r="AH358" s="21">
        <v>21.644400000000001</v>
      </c>
      <c r="AI358" s="21">
        <v>-9.4177199999999992E-3</v>
      </c>
      <c r="AJ358" s="21">
        <v>348</v>
      </c>
      <c r="AK358" s="21">
        <v>1.65161</v>
      </c>
      <c r="AL358">
        <f t="shared" si="66"/>
        <v>11.626814814814814</v>
      </c>
      <c r="AM358">
        <f t="shared" si="67"/>
        <v>19.211799995555552</v>
      </c>
      <c r="AP358" s="9"/>
      <c r="AQ358" s="21">
        <v>4.7607400000000001E-2</v>
      </c>
      <c r="AR358" s="21">
        <v>27.1615</v>
      </c>
      <c r="AS358" s="21">
        <v>-1.34888E-2</v>
      </c>
      <c r="AT358" s="21">
        <v>348</v>
      </c>
      <c r="AU358" s="21">
        <v>4.7506699999999999E-2</v>
      </c>
      <c r="AV358">
        <f t="shared" si="68"/>
        <v>16.652839506172839</v>
      </c>
      <c r="AW358">
        <f t="shared" si="69"/>
        <v>0.79279839150617282</v>
      </c>
      <c r="AX358" s="9"/>
      <c r="AY358" s="21">
        <v>1.6523699999999999</v>
      </c>
      <c r="AZ358" s="21">
        <v>30.980699999999999</v>
      </c>
      <c r="BA358" s="21">
        <v>-9.4238299999999994E-3</v>
      </c>
      <c r="BB358" s="21">
        <v>348</v>
      </c>
      <c r="BC358" s="21">
        <v>1.6513100000000001</v>
      </c>
      <c r="BD358">
        <f t="shared" si="70"/>
        <v>11.634358024691355</v>
      </c>
      <c r="BE358">
        <f t="shared" si="71"/>
        <v>19.224264169259254</v>
      </c>
    </row>
    <row r="359" spans="6:57" x14ac:dyDescent="0.25">
      <c r="F359" s="9"/>
      <c r="G359" s="21">
        <v>4.2571999999999999E-2</v>
      </c>
      <c r="H359" s="21">
        <v>8.5360999999999994</v>
      </c>
      <c r="I359" s="21">
        <v>-1.3302599999999999E-2</v>
      </c>
      <c r="J359" s="21">
        <v>349</v>
      </c>
      <c r="K359" s="21">
        <v>4.2486599999999999E-2</v>
      </c>
      <c r="L359">
        <f t="shared" si="60"/>
        <v>16.422962962962963</v>
      </c>
      <c r="M359">
        <f t="shared" si="61"/>
        <v>0.69915837925925928</v>
      </c>
      <c r="N359" s="9"/>
      <c r="O359" s="21">
        <v>1.65741</v>
      </c>
      <c r="P359" s="21">
        <v>12.3553</v>
      </c>
      <c r="Q359" s="21">
        <v>-9.3231200000000007E-3</v>
      </c>
      <c r="R359" s="21">
        <v>349</v>
      </c>
      <c r="S359" s="21">
        <v>1.6561900000000001</v>
      </c>
      <c r="T359">
        <f t="shared" si="62"/>
        <v>11.510024691358025</v>
      </c>
      <c r="U359">
        <f t="shared" si="63"/>
        <v>19.076830023703703</v>
      </c>
      <c r="X359" s="9"/>
      <c r="Y359" s="21">
        <v>4.2571999999999999E-2</v>
      </c>
      <c r="Z359" s="21">
        <v>17.8353</v>
      </c>
      <c r="AA359" s="21">
        <v>-1.3507099999999999E-2</v>
      </c>
      <c r="AB359" s="21">
        <v>349</v>
      </c>
      <c r="AC359" s="21">
        <v>4.2514000000000003E-2</v>
      </c>
      <c r="AD359">
        <f t="shared" si="64"/>
        <v>16.67543209876543</v>
      </c>
      <c r="AE359">
        <f t="shared" si="65"/>
        <v>0.70990649530864192</v>
      </c>
      <c r="AF359" s="9"/>
      <c r="AG359" s="21">
        <v>1.65741</v>
      </c>
      <c r="AH359" s="21">
        <v>21.654499999999999</v>
      </c>
      <c r="AI359" s="21">
        <v>-9.2864999999999996E-3</v>
      </c>
      <c r="AJ359" s="21">
        <v>349</v>
      </c>
      <c r="AK359" s="21">
        <v>1.6561900000000001</v>
      </c>
      <c r="AL359">
        <f t="shared" si="66"/>
        <v>11.464814814814813</v>
      </c>
      <c r="AM359">
        <f t="shared" si="67"/>
        <v>19.001898722222222</v>
      </c>
      <c r="AP359" s="9"/>
      <c r="AQ359" s="21">
        <v>4.2571999999999999E-2</v>
      </c>
      <c r="AR359" s="21">
        <v>27.171500000000002</v>
      </c>
      <c r="AS359" s="21">
        <v>-1.3510100000000001E-2</v>
      </c>
      <c r="AT359" s="21">
        <v>349</v>
      </c>
      <c r="AU359" s="21">
        <v>4.2489600000000002E-2</v>
      </c>
      <c r="AV359">
        <f t="shared" si="68"/>
        <v>16.679135802469133</v>
      </c>
      <c r="AW359">
        <f t="shared" si="69"/>
        <v>0.71006416938271588</v>
      </c>
      <c r="AX359" s="9"/>
      <c r="AY359" s="21">
        <v>1.65741</v>
      </c>
      <c r="AZ359" s="21">
        <v>30.9907</v>
      </c>
      <c r="BA359" s="21">
        <v>-9.2773400000000002E-3</v>
      </c>
      <c r="BB359" s="21">
        <v>349</v>
      </c>
      <c r="BC359" s="21">
        <v>1.65649</v>
      </c>
      <c r="BD359">
        <f t="shared" si="70"/>
        <v>11.453506172839505</v>
      </c>
      <c r="BE359">
        <f t="shared" si="71"/>
        <v>18.983155665925924</v>
      </c>
    </row>
    <row r="360" spans="6:57" x14ac:dyDescent="0.25">
      <c r="F360" s="9"/>
      <c r="G360" s="21">
        <v>3.7536600000000003E-2</v>
      </c>
      <c r="H360" s="21">
        <v>8.54617</v>
      </c>
      <c r="I360" s="21">
        <v>-1.33057E-2</v>
      </c>
      <c r="J360" s="21">
        <v>350</v>
      </c>
      <c r="K360" s="21">
        <v>3.7439E-2</v>
      </c>
      <c r="L360">
        <f t="shared" si="60"/>
        <v>16.42679012345679</v>
      </c>
      <c r="M360">
        <f t="shared" si="61"/>
        <v>0.61660585014814817</v>
      </c>
      <c r="N360" s="9"/>
      <c r="O360" s="21">
        <v>1.66245</v>
      </c>
      <c r="P360" s="21">
        <v>12.365399999999999</v>
      </c>
      <c r="Q360" s="21">
        <v>-9.1796900000000008E-3</v>
      </c>
      <c r="R360" s="21">
        <v>350</v>
      </c>
      <c r="S360" s="21">
        <v>1.66107</v>
      </c>
      <c r="T360">
        <f t="shared" si="62"/>
        <v>11.33295061728395</v>
      </c>
      <c r="U360">
        <f t="shared" si="63"/>
        <v>18.840463753703702</v>
      </c>
      <c r="X360" s="9"/>
      <c r="Y360" s="21">
        <v>3.7536600000000003E-2</v>
      </c>
      <c r="Z360" s="21">
        <v>17.845400000000001</v>
      </c>
      <c r="AA360" s="21">
        <v>-1.3510100000000001E-2</v>
      </c>
      <c r="AB360" s="21">
        <v>350</v>
      </c>
      <c r="AC360" s="21">
        <v>3.7475599999999998E-2</v>
      </c>
      <c r="AD360">
        <f t="shared" si="64"/>
        <v>16.679135802469133</v>
      </c>
      <c r="AE360">
        <f t="shared" si="65"/>
        <v>0.62607804896296293</v>
      </c>
      <c r="AF360" s="9"/>
      <c r="AG360" s="21">
        <v>1.66245</v>
      </c>
      <c r="AH360" s="21">
        <v>21.6646</v>
      </c>
      <c r="AI360" s="21">
        <v>-9.1491699999999999E-3</v>
      </c>
      <c r="AJ360" s="21">
        <v>350</v>
      </c>
      <c r="AK360" s="21">
        <v>1.6613800000000001</v>
      </c>
      <c r="AL360">
        <f t="shared" si="66"/>
        <v>11.29527160493827</v>
      </c>
      <c r="AM360">
        <f t="shared" si="67"/>
        <v>18.777824279629627</v>
      </c>
      <c r="AP360" s="9"/>
      <c r="AQ360" s="21">
        <v>3.7536600000000003E-2</v>
      </c>
      <c r="AR360" s="21">
        <v>27.1816</v>
      </c>
      <c r="AS360" s="21">
        <v>-1.3473499999999999E-2</v>
      </c>
      <c r="AT360" s="21">
        <v>350</v>
      </c>
      <c r="AU360" s="21">
        <v>3.7432899999999998E-2</v>
      </c>
      <c r="AV360">
        <f t="shared" si="68"/>
        <v>16.633950617283947</v>
      </c>
      <c r="AW360">
        <f t="shared" si="69"/>
        <v>0.62438195074074065</v>
      </c>
      <c r="AX360" s="9"/>
      <c r="AY360" s="21">
        <v>1.66245</v>
      </c>
      <c r="AZ360" s="21">
        <v>31.000800000000002</v>
      </c>
      <c r="BA360" s="21">
        <v>-9.1278100000000001E-3</v>
      </c>
      <c r="BB360" s="21">
        <v>350</v>
      </c>
      <c r="BC360" s="21">
        <v>1.66107</v>
      </c>
      <c r="BD360">
        <f t="shared" si="70"/>
        <v>11.268901234567901</v>
      </c>
      <c r="BE360">
        <f t="shared" si="71"/>
        <v>18.733984857407407</v>
      </c>
    </row>
    <row r="361" spans="6:57" x14ac:dyDescent="0.25">
      <c r="F361" s="9"/>
      <c r="G361" s="21">
        <v>3.2501200000000001E-2</v>
      </c>
      <c r="H361" s="21">
        <v>8.5562400000000007</v>
      </c>
      <c r="I361" s="21">
        <v>-1.33118E-2</v>
      </c>
      <c r="J361" s="21">
        <v>351</v>
      </c>
      <c r="K361" s="21">
        <v>3.2394399999999997E-2</v>
      </c>
      <c r="L361">
        <f t="shared" si="60"/>
        <v>16.434320987654321</v>
      </c>
      <c r="M361">
        <f t="shared" si="61"/>
        <v>0.53413515328395067</v>
      </c>
      <c r="N361" s="9"/>
      <c r="O361" s="21">
        <v>1.6674800000000001</v>
      </c>
      <c r="P361" s="21">
        <v>12.375400000000001</v>
      </c>
      <c r="Q361" s="21">
        <v>-9.0362499999999991E-3</v>
      </c>
      <c r="R361" s="21">
        <v>351</v>
      </c>
      <c r="S361" s="21">
        <v>1.6668700000000001</v>
      </c>
      <c r="T361">
        <f t="shared" si="62"/>
        <v>11.155864197530862</v>
      </c>
      <c r="U361">
        <f t="shared" si="63"/>
        <v>18.602180432098763</v>
      </c>
      <c r="X361" s="9"/>
      <c r="Y361" s="21">
        <v>3.2501200000000001E-2</v>
      </c>
      <c r="Z361" s="21">
        <v>17.855499999999999</v>
      </c>
      <c r="AA361" s="21">
        <v>-1.3510100000000001E-2</v>
      </c>
      <c r="AB361" s="21">
        <v>351</v>
      </c>
      <c r="AC361" s="21">
        <v>3.2388300000000002E-2</v>
      </c>
      <c r="AD361">
        <f t="shared" si="64"/>
        <v>16.679135802469133</v>
      </c>
      <c r="AE361">
        <f t="shared" si="65"/>
        <v>0.54209192854320987</v>
      </c>
      <c r="AF361" s="9"/>
      <c r="AG361" s="21">
        <v>1.6674800000000001</v>
      </c>
      <c r="AH361" s="21">
        <v>21.674600000000002</v>
      </c>
      <c r="AI361" s="21">
        <v>-9.0026900000000007E-3</v>
      </c>
      <c r="AJ361" s="21">
        <v>351</v>
      </c>
      <c r="AK361" s="21">
        <v>1.66656</v>
      </c>
      <c r="AL361">
        <f t="shared" si="66"/>
        <v>11.114432098765432</v>
      </c>
      <c r="AM361">
        <f t="shared" si="67"/>
        <v>18.533093236049382</v>
      </c>
      <c r="AP361" s="9"/>
      <c r="AQ361" s="21">
        <v>3.2501200000000001E-2</v>
      </c>
      <c r="AR361" s="21">
        <v>27.191700000000001</v>
      </c>
      <c r="AS361" s="21">
        <v>-1.34766E-2</v>
      </c>
      <c r="AT361" s="21">
        <v>351</v>
      </c>
      <c r="AU361" s="21">
        <v>3.24341E-2</v>
      </c>
      <c r="AV361">
        <f t="shared" si="68"/>
        <v>16.637777777777774</v>
      </c>
      <c r="AW361">
        <f t="shared" si="69"/>
        <v>0.54074774311111107</v>
      </c>
      <c r="AX361" s="9"/>
      <c r="AY361" s="21">
        <v>1.6674800000000001</v>
      </c>
      <c r="AZ361" s="21">
        <v>31.010899999999999</v>
      </c>
      <c r="BA361" s="21">
        <v>-8.9691200000000006E-3</v>
      </c>
      <c r="BB361" s="21">
        <v>351</v>
      </c>
      <c r="BC361" s="21">
        <v>1.6668700000000001</v>
      </c>
      <c r="BD361">
        <f t="shared" si="70"/>
        <v>11.072987654320988</v>
      </c>
      <c r="BE361">
        <f t="shared" si="71"/>
        <v>18.463985453827163</v>
      </c>
    </row>
    <row r="362" spans="6:57" x14ac:dyDescent="0.25">
      <c r="F362" s="9"/>
      <c r="G362" s="21">
        <v>2.7465799999999999E-2</v>
      </c>
      <c r="H362" s="21">
        <v>8.5663099999999996</v>
      </c>
      <c r="I362" s="21">
        <v>-1.3302599999999999E-2</v>
      </c>
      <c r="J362" s="21">
        <v>352</v>
      </c>
      <c r="K362" s="21">
        <v>2.7319300000000001E-2</v>
      </c>
      <c r="L362">
        <f t="shared" si="60"/>
        <v>16.422962962962963</v>
      </c>
      <c r="M362">
        <f t="shared" si="61"/>
        <v>0.45106981614814812</v>
      </c>
      <c r="N362" s="9"/>
      <c r="O362" s="21">
        <v>1.67252</v>
      </c>
      <c r="P362" s="21">
        <v>12.3855</v>
      </c>
      <c r="Q362" s="21">
        <v>-8.8714599999999994E-3</v>
      </c>
      <c r="R362" s="21">
        <v>352</v>
      </c>
      <c r="S362" s="21">
        <v>1.6711400000000001</v>
      </c>
      <c r="T362">
        <f t="shared" si="62"/>
        <v>10.952419753086417</v>
      </c>
      <c r="U362">
        <f t="shared" si="63"/>
        <v>18.318141085432096</v>
      </c>
      <c r="X362" s="9"/>
      <c r="Y362" s="21">
        <v>2.7465799999999999E-2</v>
      </c>
      <c r="Z362" s="21">
        <v>17.865500000000001</v>
      </c>
      <c r="AA362" s="21">
        <v>-1.35193E-2</v>
      </c>
      <c r="AB362" s="21">
        <v>352</v>
      </c>
      <c r="AC362" s="21">
        <v>2.7359000000000001E-2</v>
      </c>
      <c r="AD362">
        <f t="shared" si="64"/>
        <v>16.690493827160495</v>
      </c>
      <c r="AE362">
        <f t="shared" si="65"/>
        <v>0.4584177653580247</v>
      </c>
      <c r="AF362" s="9"/>
      <c r="AG362" s="21">
        <v>1.67252</v>
      </c>
      <c r="AH362" s="21">
        <v>21.684699999999999</v>
      </c>
      <c r="AI362" s="21">
        <v>-8.8378899999999993E-3</v>
      </c>
      <c r="AJ362" s="21">
        <v>352</v>
      </c>
      <c r="AK362" s="21">
        <v>1.6714500000000001</v>
      </c>
      <c r="AL362">
        <f t="shared" si="66"/>
        <v>10.910975308641973</v>
      </c>
      <c r="AM362">
        <f t="shared" si="67"/>
        <v>18.248824423209872</v>
      </c>
      <c r="AP362" s="9"/>
      <c r="AQ362" s="21">
        <v>2.7465799999999999E-2</v>
      </c>
      <c r="AR362" s="21">
        <v>27.201799999999999</v>
      </c>
      <c r="AS362" s="21">
        <v>-1.34766E-2</v>
      </c>
      <c r="AT362" s="21">
        <v>352</v>
      </c>
      <c r="AU362" s="21">
        <v>2.7355999999999998E-2</v>
      </c>
      <c r="AV362">
        <f t="shared" si="68"/>
        <v>16.637777777777774</v>
      </c>
      <c r="AW362">
        <f t="shared" si="69"/>
        <v>0.45696987688888879</v>
      </c>
      <c r="AX362" s="9"/>
      <c r="AY362" s="21">
        <v>1.67252</v>
      </c>
      <c r="AZ362" s="21">
        <v>31.020900000000001</v>
      </c>
      <c r="BA362" s="21">
        <v>-8.8104199999999994E-3</v>
      </c>
      <c r="BB362" s="21">
        <v>352</v>
      </c>
      <c r="BC362" s="21">
        <v>1.6717500000000001</v>
      </c>
      <c r="BD362">
        <f t="shared" si="70"/>
        <v>10.877061728395059</v>
      </c>
      <c r="BE362">
        <f t="shared" si="71"/>
        <v>18.192103281975303</v>
      </c>
    </row>
    <row r="363" spans="6:57" x14ac:dyDescent="0.25">
      <c r="F363" s="9"/>
      <c r="G363" s="21">
        <v>2.24304E-2</v>
      </c>
      <c r="H363" s="21">
        <v>8.5763800000000003</v>
      </c>
      <c r="I363" s="21">
        <v>-1.3284300000000001E-2</v>
      </c>
      <c r="J363" s="21">
        <v>353</v>
      </c>
      <c r="K363" s="21">
        <v>2.22382E-2</v>
      </c>
      <c r="L363">
        <f t="shared" si="60"/>
        <v>16.400370370370371</v>
      </c>
      <c r="M363">
        <f t="shared" si="61"/>
        <v>0.36786686755555559</v>
      </c>
      <c r="N363" s="9"/>
      <c r="O363" s="21">
        <v>1.6775500000000001</v>
      </c>
      <c r="P363" s="21">
        <v>12.3956</v>
      </c>
      <c r="Q363" s="21">
        <v>-8.6944599999999993E-3</v>
      </c>
      <c r="R363" s="21">
        <v>353</v>
      </c>
      <c r="S363" s="21">
        <v>1.6772499999999999</v>
      </c>
      <c r="T363">
        <f t="shared" si="62"/>
        <v>10.733901234567901</v>
      </c>
      <c r="U363">
        <f t="shared" si="63"/>
        <v>18.006656016049384</v>
      </c>
      <c r="X363" s="9"/>
      <c r="Y363" s="21">
        <v>2.24304E-2</v>
      </c>
      <c r="Z363" s="21">
        <v>17.875599999999999</v>
      </c>
      <c r="AA363" s="21">
        <v>-1.35254E-2</v>
      </c>
      <c r="AB363" s="21">
        <v>353</v>
      </c>
      <c r="AC363" s="21">
        <v>2.2384600000000001E-2</v>
      </c>
      <c r="AD363">
        <f t="shared" si="64"/>
        <v>16.698024691358025</v>
      </c>
      <c r="AE363">
        <f t="shared" si="65"/>
        <v>0.37454337303703705</v>
      </c>
      <c r="AF363" s="9"/>
      <c r="AG363" s="21">
        <v>1.6775500000000001</v>
      </c>
      <c r="AH363" s="21">
        <v>21.694800000000001</v>
      </c>
      <c r="AI363" s="21">
        <v>-8.6608899999999992E-3</v>
      </c>
      <c r="AJ363" s="21">
        <v>353</v>
      </c>
      <c r="AK363" s="21">
        <v>1.6763300000000001</v>
      </c>
      <c r="AL363">
        <f t="shared" si="66"/>
        <v>10.692456790123456</v>
      </c>
      <c r="AM363">
        <f t="shared" si="67"/>
        <v>17.937130888271604</v>
      </c>
      <c r="AP363" s="9"/>
      <c r="AQ363" s="21">
        <v>2.24304E-2</v>
      </c>
      <c r="AR363" s="21">
        <v>27.2118</v>
      </c>
      <c r="AS363" s="21">
        <v>-1.34827E-2</v>
      </c>
      <c r="AT363" s="21">
        <v>353</v>
      </c>
      <c r="AU363" s="21">
        <v>2.22931E-2</v>
      </c>
      <c r="AV363">
        <f t="shared" si="68"/>
        <v>16.645308641975308</v>
      </c>
      <c r="AW363">
        <f t="shared" si="69"/>
        <v>0.37336093096296297</v>
      </c>
      <c r="AX363" s="9"/>
      <c r="AY363" s="21">
        <v>1.6775500000000001</v>
      </c>
      <c r="AZ363" s="21">
        <v>31.030999999999999</v>
      </c>
      <c r="BA363" s="21">
        <v>-8.6425800000000004E-3</v>
      </c>
      <c r="BB363" s="21">
        <v>353</v>
      </c>
      <c r="BC363" s="21">
        <v>1.6766399999999999</v>
      </c>
      <c r="BD363">
        <f t="shared" si="70"/>
        <v>10.669851851851853</v>
      </c>
      <c r="BE363">
        <f t="shared" si="71"/>
        <v>17.899209974074076</v>
      </c>
    </row>
    <row r="364" spans="6:57" x14ac:dyDescent="0.25">
      <c r="F364" s="9"/>
      <c r="G364" s="21">
        <v>1.7395000000000001E-2</v>
      </c>
      <c r="H364" s="21">
        <v>8.5864499999999992</v>
      </c>
      <c r="I364" s="21">
        <v>-1.3302599999999999E-2</v>
      </c>
      <c r="J364" s="21">
        <v>354</v>
      </c>
      <c r="K364" s="21">
        <v>1.7279099999999999E-2</v>
      </c>
      <c r="L364">
        <f t="shared" si="60"/>
        <v>16.422962962962963</v>
      </c>
      <c r="M364">
        <f t="shared" si="61"/>
        <v>0.28567744074074075</v>
      </c>
      <c r="N364" s="9"/>
      <c r="O364" s="21">
        <v>1.68259</v>
      </c>
      <c r="P364" s="21">
        <v>12.4056</v>
      </c>
      <c r="Q364" s="21">
        <v>-8.5082999999999999E-3</v>
      </c>
      <c r="R364" s="21">
        <v>354</v>
      </c>
      <c r="S364" s="21">
        <v>1.6821299999999999</v>
      </c>
      <c r="T364">
        <f t="shared" si="62"/>
        <v>10.504074074074074</v>
      </c>
      <c r="U364">
        <f t="shared" si="63"/>
        <v>17.674049996296297</v>
      </c>
      <c r="X364" s="9"/>
      <c r="Y364" s="21">
        <v>1.7395000000000001E-2</v>
      </c>
      <c r="Z364" s="21">
        <v>17.8857</v>
      </c>
      <c r="AA364" s="21">
        <v>-1.35315E-2</v>
      </c>
      <c r="AB364" s="21">
        <v>354</v>
      </c>
      <c r="AC364" s="21">
        <v>1.7263799999999999E-2</v>
      </c>
      <c r="AD364">
        <f t="shared" si="64"/>
        <v>16.705555555555552</v>
      </c>
      <c r="AE364">
        <f t="shared" si="65"/>
        <v>0.29059313888888882</v>
      </c>
      <c r="AF364" s="9"/>
      <c r="AG364" s="21">
        <v>1.68259</v>
      </c>
      <c r="AH364" s="21">
        <v>21.704899999999999</v>
      </c>
      <c r="AI364" s="21">
        <v>-8.48083E-3</v>
      </c>
      <c r="AJ364" s="21">
        <v>354</v>
      </c>
      <c r="AK364" s="21">
        <v>1.6815199999999999</v>
      </c>
      <c r="AL364">
        <f t="shared" si="66"/>
        <v>10.470160493827159</v>
      </c>
      <c r="AM364">
        <f t="shared" si="67"/>
        <v>17.61698734530864</v>
      </c>
      <c r="AP364" s="9"/>
      <c r="AQ364" s="21">
        <v>1.7395000000000001E-2</v>
      </c>
      <c r="AR364" s="21">
        <v>27.221900000000002</v>
      </c>
      <c r="AS364" s="21">
        <v>-1.34888E-2</v>
      </c>
      <c r="AT364" s="21">
        <v>354</v>
      </c>
      <c r="AU364" s="21">
        <v>1.72455E-2</v>
      </c>
      <c r="AV364">
        <f t="shared" si="68"/>
        <v>16.652839506172839</v>
      </c>
      <c r="AW364">
        <f t="shared" si="69"/>
        <v>0.28967614320987656</v>
      </c>
      <c r="AX364" s="9"/>
      <c r="AY364" s="21">
        <v>1.68259</v>
      </c>
      <c r="AZ364" s="21">
        <v>31.0411</v>
      </c>
      <c r="BA364" s="21">
        <v>-8.4564199999999992E-3</v>
      </c>
      <c r="BB364" s="21">
        <v>354</v>
      </c>
      <c r="BC364" s="21">
        <v>1.6815199999999999</v>
      </c>
      <c r="BD364">
        <f t="shared" si="70"/>
        <v>10.440024691358024</v>
      </c>
      <c r="BE364">
        <f t="shared" si="71"/>
        <v>17.5662811454321</v>
      </c>
    </row>
    <row r="365" spans="6:57" x14ac:dyDescent="0.25">
      <c r="F365" s="9"/>
      <c r="G365" s="21">
        <v>1.23596E-2</v>
      </c>
      <c r="H365" s="21">
        <v>8.5965299999999996</v>
      </c>
      <c r="I365" s="21">
        <v>-1.3296499999999999E-2</v>
      </c>
      <c r="J365" s="21">
        <v>355</v>
      </c>
      <c r="K365" s="21">
        <v>1.22498E-2</v>
      </c>
      <c r="L365">
        <f t="shared" si="60"/>
        <v>16.415432098765429</v>
      </c>
      <c r="M365">
        <f t="shared" si="61"/>
        <v>0.2028881745679012</v>
      </c>
      <c r="N365" s="9"/>
      <c r="O365" s="21">
        <v>1.6876199999999999</v>
      </c>
      <c r="P365" s="21">
        <v>12.415699999999999</v>
      </c>
      <c r="Q365" s="21">
        <v>-8.3190899999999995E-3</v>
      </c>
      <c r="R365" s="21">
        <v>355</v>
      </c>
      <c r="S365" s="21">
        <v>1.6863999999999999</v>
      </c>
      <c r="T365">
        <f t="shared" si="62"/>
        <v>10.270481481481479</v>
      </c>
      <c r="U365">
        <f t="shared" si="63"/>
        <v>17.332669957777771</v>
      </c>
      <c r="X365" s="9"/>
      <c r="Y365" s="21">
        <v>1.23596E-2</v>
      </c>
      <c r="Z365" s="21">
        <v>17.895700000000001</v>
      </c>
      <c r="AA365" s="21">
        <v>-1.3516200000000001E-2</v>
      </c>
      <c r="AB365" s="21">
        <v>355</v>
      </c>
      <c r="AC365" s="21">
        <v>1.22437E-2</v>
      </c>
      <c r="AD365">
        <f t="shared" si="64"/>
        <v>16.686666666666664</v>
      </c>
      <c r="AE365">
        <f t="shared" si="65"/>
        <v>0.20624052533333331</v>
      </c>
      <c r="AF365" s="9"/>
      <c r="AG365" s="21">
        <v>1.6876199999999999</v>
      </c>
      <c r="AH365" s="21">
        <v>21.7149</v>
      </c>
      <c r="AI365" s="21">
        <v>-8.2916299999999995E-3</v>
      </c>
      <c r="AJ365" s="21">
        <v>355</v>
      </c>
      <c r="AK365" s="21">
        <v>1.6863999999999999</v>
      </c>
      <c r="AL365">
        <f t="shared" si="66"/>
        <v>10.236580246913578</v>
      </c>
      <c r="AM365">
        <f t="shared" si="67"/>
        <v>17.275457556296292</v>
      </c>
      <c r="AP365" s="9"/>
      <c r="AQ365" s="21">
        <v>1.23596E-2</v>
      </c>
      <c r="AR365" s="21">
        <v>27.231999999999999</v>
      </c>
      <c r="AS365" s="21">
        <v>-1.3510100000000001E-2</v>
      </c>
      <c r="AT365" s="21">
        <v>355</v>
      </c>
      <c r="AU365" s="21">
        <v>1.22559E-2</v>
      </c>
      <c r="AV365">
        <f t="shared" si="68"/>
        <v>16.679135802469133</v>
      </c>
      <c r="AW365">
        <f t="shared" si="69"/>
        <v>0.2061474468641975</v>
      </c>
      <c r="AX365" s="9"/>
      <c r="AY365" s="21">
        <v>1.6876199999999999</v>
      </c>
      <c r="AZ365" s="21">
        <v>31.051200000000001</v>
      </c>
      <c r="BA365" s="21">
        <v>-8.2550000000000002E-3</v>
      </c>
      <c r="BB365" s="21">
        <v>355</v>
      </c>
      <c r="BC365" s="21">
        <v>1.6870099999999999</v>
      </c>
      <c r="BD365">
        <f t="shared" si="70"/>
        <v>10.191358024691358</v>
      </c>
      <c r="BE365">
        <f t="shared" si="71"/>
        <v>17.199139629629627</v>
      </c>
    </row>
    <row r="366" spans="6:57" x14ac:dyDescent="0.25">
      <c r="F366" s="9"/>
      <c r="G366" s="21">
        <v>7.3242200000000002E-3</v>
      </c>
      <c r="H366" s="21">
        <v>8.6066000000000003</v>
      </c>
      <c r="I366" s="21">
        <v>-1.33087E-2</v>
      </c>
      <c r="J366" s="21">
        <v>356</v>
      </c>
      <c r="K366" s="21">
        <v>7.17163E-3</v>
      </c>
      <c r="L366">
        <f t="shared" si="60"/>
        <v>16.430493827160493</v>
      </c>
      <c r="M366">
        <f t="shared" si="61"/>
        <v>0.12034055149876544</v>
      </c>
      <c r="N366" s="9"/>
      <c r="O366" s="21">
        <v>1.6926600000000001</v>
      </c>
      <c r="P366" s="21">
        <v>12.425800000000001</v>
      </c>
      <c r="Q366" s="21">
        <v>-8.0993699999999998E-3</v>
      </c>
      <c r="R366" s="21">
        <v>356</v>
      </c>
      <c r="S366" s="21">
        <v>1.6918899999999999</v>
      </c>
      <c r="T366">
        <f t="shared" si="62"/>
        <v>9.9992222222222225</v>
      </c>
      <c r="U366">
        <f t="shared" si="63"/>
        <v>16.925283486666668</v>
      </c>
      <c r="X366" s="9"/>
      <c r="Y366" s="21">
        <v>7.3242200000000002E-3</v>
      </c>
      <c r="Z366" s="21">
        <v>17.905799999999999</v>
      </c>
      <c r="AA366" s="21">
        <v>-1.3522299999999999E-2</v>
      </c>
      <c r="AB366" s="21">
        <v>356</v>
      </c>
      <c r="AC366" s="21">
        <v>7.2265599999999999E-3</v>
      </c>
      <c r="AD366">
        <f t="shared" si="64"/>
        <v>16.694197530864194</v>
      </c>
      <c r="AE366">
        <f t="shared" si="65"/>
        <v>0.12227197543950616</v>
      </c>
      <c r="AF366" s="9"/>
      <c r="AG366" s="21">
        <v>1.6926600000000001</v>
      </c>
      <c r="AH366" s="21">
        <v>21.725000000000001</v>
      </c>
      <c r="AI366" s="21">
        <v>-8.0932599999999997E-3</v>
      </c>
      <c r="AJ366" s="21">
        <v>356</v>
      </c>
      <c r="AK366" s="21">
        <v>1.6921999999999999</v>
      </c>
      <c r="AL366">
        <f t="shared" si="66"/>
        <v>9.9916790123456778</v>
      </c>
      <c r="AM366">
        <f t="shared" si="67"/>
        <v>16.912515397037037</v>
      </c>
      <c r="AP366" s="9"/>
      <c r="AQ366" s="21">
        <v>7.3242200000000002E-3</v>
      </c>
      <c r="AR366" s="21">
        <v>27.242000000000001</v>
      </c>
      <c r="AS366" s="21">
        <v>-1.3501000000000001E-2</v>
      </c>
      <c r="AT366" s="21">
        <v>356</v>
      </c>
      <c r="AU366" s="21">
        <v>7.1533200000000003E-3</v>
      </c>
      <c r="AV366">
        <f t="shared" si="68"/>
        <v>16.667901234567903</v>
      </c>
      <c r="AW366">
        <f t="shared" si="69"/>
        <v>0.12207937558024694</v>
      </c>
      <c r="AX366" s="9"/>
      <c r="AY366" s="21">
        <v>1.6926600000000001</v>
      </c>
      <c r="AZ366" s="21">
        <v>31.061199999999999</v>
      </c>
      <c r="BA366" s="21">
        <v>-8.0261199999999994E-3</v>
      </c>
      <c r="BB366" s="21">
        <v>356</v>
      </c>
      <c r="BC366" s="21">
        <v>1.6918899999999999</v>
      </c>
      <c r="BD366">
        <f t="shared" si="70"/>
        <v>9.9087901234567894</v>
      </c>
      <c r="BE366">
        <f t="shared" si="71"/>
        <v>16.77221269037037</v>
      </c>
    </row>
    <row r="367" spans="6:57" x14ac:dyDescent="0.25">
      <c r="F367" s="9"/>
      <c r="G367" s="21">
        <v>2.28882E-3</v>
      </c>
      <c r="H367" s="21">
        <v>8.6166699999999992</v>
      </c>
      <c r="I367" s="21">
        <v>-1.33148E-2</v>
      </c>
      <c r="J367" s="21">
        <v>357</v>
      </c>
      <c r="K367" s="21">
        <v>2.08435E-3</v>
      </c>
      <c r="L367">
        <f t="shared" si="60"/>
        <v>16.438024691358024</v>
      </c>
      <c r="M367">
        <f t="shared" si="61"/>
        <v>3.7623679674074074E-2</v>
      </c>
      <c r="N367" s="9"/>
      <c r="O367" s="21">
        <v>1.6976899999999999</v>
      </c>
      <c r="P367" s="21">
        <v>12.4359</v>
      </c>
      <c r="Q367" s="21">
        <v>-7.8979500000000008E-3</v>
      </c>
      <c r="R367" s="21">
        <v>357</v>
      </c>
      <c r="S367" s="21">
        <v>1.69678</v>
      </c>
      <c r="T367">
        <f t="shared" si="62"/>
        <v>9.7505555555555556</v>
      </c>
      <c r="U367">
        <f t="shared" si="63"/>
        <v>16.553420661111112</v>
      </c>
      <c r="X367" s="9"/>
      <c r="Y367" s="21">
        <v>2.28882E-3</v>
      </c>
      <c r="Z367" s="21">
        <v>17.915900000000001</v>
      </c>
      <c r="AA367" s="21">
        <v>-1.35132E-2</v>
      </c>
      <c r="AB367" s="21">
        <v>357</v>
      </c>
      <c r="AC367" s="21">
        <v>2.1514899999999998E-3</v>
      </c>
      <c r="AD367">
        <f t="shared" si="64"/>
        <v>16.682962962962961</v>
      </c>
      <c r="AE367">
        <f t="shared" si="65"/>
        <v>3.8184299288888883E-2</v>
      </c>
      <c r="AF367" s="9"/>
      <c r="AG367" s="21">
        <v>1.6976899999999999</v>
      </c>
      <c r="AH367" s="21">
        <v>21.735099999999999</v>
      </c>
      <c r="AI367" s="21">
        <v>-7.8704799999999991E-3</v>
      </c>
      <c r="AJ367" s="21">
        <v>357</v>
      </c>
      <c r="AK367" s="21">
        <v>1.69617</v>
      </c>
      <c r="AL367">
        <f t="shared" si="66"/>
        <v>9.7166419753086402</v>
      </c>
      <c r="AM367">
        <f t="shared" si="67"/>
        <v>16.495845915061725</v>
      </c>
      <c r="AP367" s="9"/>
      <c r="AQ367" s="21">
        <v>2.28882E-3</v>
      </c>
      <c r="AR367" s="21">
        <v>27.252099999999999</v>
      </c>
      <c r="AS367" s="21">
        <v>-1.34979E-2</v>
      </c>
      <c r="AT367" s="21">
        <v>357</v>
      </c>
      <c r="AU367" s="21">
        <v>2.1453900000000001E-3</v>
      </c>
      <c r="AV367">
        <f t="shared" si="68"/>
        <v>16.664074074074072</v>
      </c>
      <c r="AW367">
        <f t="shared" si="69"/>
        <v>3.8141066022222218E-2</v>
      </c>
      <c r="AX367" s="9"/>
      <c r="AY367" s="21">
        <v>1.6976899999999999</v>
      </c>
      <c r="AZ367" s="21">
        <v>31.071300000000001</v>
      </c>
      <c r="BA367" s="21">
        <v>-7.8033399999999998E-3</v>
      </c>
      <c r="BB367" s="21">
        <v>357</v>
      </c>
      <c r="BC367" s="21">
        <v>1.69678</v>
      </c>
      <c r="BD367">
        <f t="shared" si="70"/>
        <v>9.6337530864197518</v>
      </c>
      <c r="BE367">
        <f t="shared" si="71"/>
        <v>16.355126277283947</v>
      </c>
    </row>
    <row r="368" spans="6:57" x14ac:dyDescent="0.25">
      <c r="F368" s="9"/>
      <c r="G368" s="21">
        <v>-2.7465800000000002E-3</v>
      </c>
      <c r="H368" s="21">
        <v>8.6267399999999999</v>
      </c>
      <c r="I368" s="21">
        <v>-1.3317900000000001E-2</v>
      </c>
      <c r="J368" s="21">
        <v>358</v>
      </c>
      <c r="K368" s="21">
        <v>-2.9968299999999998E-3</v>
      </c>
      <c r="L368">
        <f t="shared" si="60"/>
        <v>16.441851851851851</v>
      </c>
      <c r="M368">
        <f t="shared" si="61"/>
        <v>-4.5158861459259257E-2</v>
      </c>
      <c r="N368" s="9"/>
      <c r="O368" s="21">
        <v>1.7027300000000001</v>
      </c>
      <c r="P368" s="21">
        <v>12.4459</v>
      </c>
      <c r="Q368" s="21">
        <v>-7.6507600000000004E-3</v>
      </c>
      <c r="R368" s="21">
        <v>358</v>
      </c>
      <c r="S368" s="21">
        <v>1.7013499999999999</v>
      </c>
      <c r="T368">
        <f t="shared" si="62"/>
        <v>9.4453827160493837</v>
      </c>
      <c r="U368">
        <f t="shared" si="63"/>
        <v>16.082936512098769</v>
      </c>
      <c r="X368" s="9"/>
      <c r="Y368" s="21">
        <v>-2.7465800000000002E-3</v>
      </c>
      <c r="Z368" s="21">
        <v>17.925999999999998</v>
      </c>
      <c r="AA368" s="21">
        <v>-1.3510100000000001E-2</v>
      </c>
      <c r="AB368" s="21">
        <v>358</v>
      </c>
      <c r="AC368" s="21">
        <v>-2.9357900000000002E-3</v>
      </c>
      <c r="AD368">
        <f t="shared" si="64"/>
        <v>16.679135802469133</v>
      </c>
      <c r="AE368">
        <f t="shared" si="65"/>
        <v>-4.5810580812345673E-2</v>
      </c>
      <c r="AF368" s="9"/>
      <c r="AG368" s="21">
        <v>1.7027300000000001</v>
      </c>
      <c r="AH368" s="21">
        <v>21.745100000000001</v>
      </c>
      <c r="AI368" s="21">
        <v>-7.6263399999999997E-3</v>
      </c>
      <c r="AJ368" s="21">
        <v>358</v>
      </c>
      <c r="AK368" s="21">
        <v>1.70197</v>
      </c>
      <c r="AL368">
        <f t="shared" si="66"/>
        <v>9.4152345679012335</v>
      </c>
      <c r="AM368">
        <f t="shared" si="67"/>
        <v>16.03160235580247</v>
      </c>
      <c r="AP368" s="9"/>
      <c r="AQ368" s="21">
        <v>-2.7465800000000002E-3</v>
      </c>
      <c r="AR368" s="21">
        <v>27.2622</v>
      </c>
      <c r="AS368" s="21">
        <v>-1.34827E-2</v>
      </c>
      <c r="AT368" s="21">
        <v>358</v>
      </c>
      <c r="AU368" s="21">
        <v>-2.9937700000000002E-3</v>
      </c>
      <c r="AV368">
        <f t="shared" si="68"/>
        <v>16.645308641975308</v>
      </c>
      <c r="AW368">
        <f t="shared" si="69"/>
        <v>-4.5717671809876549E-2</v>
      </c>
      <c r="AX368" s="9"/>
      <c r="AY368" s="21">
        <v>1.7027300000000001</v>
      </c>
      <c r="AZ368" s="21">
        <v>31.081399999999999</v>
      </c>
      <c r="BA368" s="21">
        <v>-7.5561500000000002E-3</v>
      </c>
      <c r="BB368" s="21">
        <v>358</v>
      </c>
      <c r="BC368" s="21">
        <v>1.70197</v>
      </c>
      <c r="BD368">
        <f t="shared" si="70"/>
        <v>9.3285802469135799</v>
      </c>
      <c r="BE368">
        <f t="shared" si="71"/>
        <v>15.884053443827161</v>
      </c>
    </row>
    <row r="369" spans="6:57" x14ac:dyDescent="0.25">
      <c r="F369" s="9"/>
      <c r="G369" s="21">
        <v>-7.78198E-3</v>
      </c>
      <c r="H369" s="21">
        <v>8.6368100000000005</v>
      </c>
      <c r="I369" s="21">
        <v>-1.33209E-2</v>
      </c>
      <c r="J369" s="21">
        <v>359</v>
      </c>
      <c r="K369" s="21">
        <v>-8.0383299999999998E-3</v>
      </c>
      <c r="L369">
        <f t="shared" si="60"/>
        <v>16.445555555555554</v>
      </c>
      <c r="M369">
        <f t="shared" si="61"/>
        <v>-0.12797898442222222</v>
      </c>
      <c r="N369" s="9"/>
      <c r="O369" s="21">
        <v>1.7077599999999999</v>
      </c>
      <c r="P369" s="21">
        <v>12.456</v>
      </c>
      <c r="Q369" s="21">
        <v>-7.40662E-3</v>
      </c>
      <c r="R369" s="21">
        <v>359</v>
      </c>
      <c r="S369" s="21">
        <v>1.70685</v>
      </c>
      <c r="T369">
        <f t="shared" si="62"/>
        <v>9.1439753086419753</v>
      </c>
      <c r="U369">
        <f t="shared" si="63"/>
        <v>15.615715273086419</v>
      </c>
      <c r="X369" s="9"/>
      <c r="Y369" s="21">
        <v>-7.78198E-3</v>
      </c>
      <c r="Z369" s="21">
        <v>17.936</v>
      </c>
      <c r="AA369" s="21">
        <v>-1.35193E-2</v>
      </c>
      <c r="AB369" s="21">
        <v>359</v>
      </c>
      <c r="AC369" s="21">
        <v>-8.0139200000000008E-3</v>
      </c>
      <c r="AD369">
        <f t="shared" si="64"/>
        <v>16.690493827160495</v>
      </c>
      <c r="AE369">
        <f t="shared" si="65"/>
        <v>-0.12988508915308641</v>
      </c>
      <c r="AF369" s="9"/>
      <c r="AG369" s="21">
        <v>1.7077599999999999</v>
      </c>
      <c r="AH369" s="21">
        <v>21.755199999999999</v>
      </c>
      <c r="AI369" s="21">
        <v>-7.3516800000000002E-3</v>
      </c>
      <c r="AJ369" s="21">
        <v>359</v>
      </c>
      <c r="AK369" s="21">
        <v>1.70624</v>
      </c>
      <c r="AL369">
        <f t="shared" si="66"/>
        <v>9.0761481481481479</v>
      </c>
      <c r="AM369">
        <f t="shared" si="67"/>
        <v>15.49988276148148</v>
      </c>
      <c r="AP369" s="9"/>
      <c r="AQ369" s="21">
        <v>-7.78198E-3</v>
      </c>
      <c r="AR369" s="21">
        <v>27.272300000000001</v>
      </c>
      <c r="AS369" s="21">
        <v>-1.3467399999999999E-2</v>
      </c>
      <c r="AT369" s="21">
        <v>359</v>
      </c>
      <c r="AU369" s="21">
        <v>-7.9986599999999995E-3</v>
      </c>
      <c r="AV369">
        <f t="shared" si="68"/>
        <v>16.626419753086417</v>
      </c>
      <c r="AW369">
        <f t="shared" si="69"/>
        <v>-0.12938646599012343</v>
      </c>
      <c r="AX369" s="9"/>
      <c r="AY369" s="21">
        <v>1.7077599999999999</v>
      </c>
      <c r="AZ369" s="21">
        <v>31.0914</v>
      </c>
      <c r="BA369" s="21">
        <v>-7.2876E-3</v>
      </c>
      <c r="BB369" s="21">
        <v>359</v>
      </c>
      <c r="BC369" s="21">
        <v>1.70746</v>
      </c>
      <c r="BD369">
        <f t="shared" si="70"/>
        <v>8.9970370370370354</v>
      </c>
      <c r="BE369">
        <f t="shared" si="71"/>
        <v>15.364779970370368</v>
      </c>
    </row>
    <row r="370" spans="6:57" x14ac:dyDescent="0.25">
      <c r="F370" s="9"/>
      <c r="G370" s="21">
        <v>-1.28174E-2</v>
      </c>
      <c r="H370" s="21">
        <v>8.6468799999999995</v>
      </c>
      <c r="I370" s="21">
        <v>-1.33148E-2</v>
      </c>
      <c r="J370" s="21">
        <v>360</v>
      </c>
      <c r="K370" s="21">
        <v>-1.30341E-2</v>
      </c>
      <c r="L370">
        <f t="shared" si="60"/>
        <v>16.438024691358024</v>
      </c>
      <c r="M370">
        <f t="shared" si="61"/>
        <v>-0.21069273767901234</v>
      </c>
      <c r="N370" s="9"/>
      <c r="O370" s="21">
        <v>1.7128000000000001</v>
      </c>
      <c r="P370" s="21">
        <v>12.466100000000001</v>
      </c>
      <c r="Q370" s="21">
        <v>-7.14111E-3</v>
      </c>
      <c r="R370" s="21">
        <v>360</v>
      </c>
      <c r="S370" s="21">
        <v>1.71204</v>
      </c>
      <c r="T370">
        <f t="shared" si="62"/>
        <v>8.8161851851851836</v>
      </c>
      <c r="U370">
        <f t="shared" si="63"/>
        <v>15.100361985185183</v>
      </c>
      <c r="X370" s="9"/>
      <c r="Y370" s="21">
        <v>-1.28174E-2</v>
      </c>
      <c r="Z370" s="21">
        <v>17.946100000000001</v>
      </c>
      <c r="AA370" s="21">
        <v>-1.3528399999999999E-2</v>
      </c>
      <c r="AB370" s="21">
        <v>360</v>
      </c>
      <c r="AC370" s="21">
        <v>-1.30615E-2</v>
      </c>
      <c r="AD370">
        <f t="shared" si="64"/>
        <v>16.701728395061725</v>
      </c>
      <c r="AE370">
        <f t="shared" si="65"/>
        <v>-0.21407273353086415</v>
      </c>
      <c r="AF370" s="9"/>
      <c r="AG370" s="21">
        <v>1.7128000000000001</v>
      </c>
      <c r="AH370" s="21">
        <v>21.7653</v>
      </c>
      <c r="AI370" s="21">
        <v>-7.0587200000000001E-3</v>
      </c>
      <c r="AJ370" s="21">
        <v>360</v>
      </c>
      <c r="AK370" s="21">
        <v>1.71112</v>
      </c>
      <c r="AL370">
        <f t="shared" si="66"/>
        <v>8.7144691358024691</v>
      </c>
      <c r="AM370">
        <f t="shared" si="67"/>
        <v>14.92614273580247</v>
      </c>
      <c r="AP370" s="9"/>
      <c r="AQ370" s="21">
        <v>-1.28174E-2</v>
      </c>
      <c r="AR370" s="21">
        <v>27.282299999999999</v>
      </c>
      <c r="AS370" s="21">
        <v>-1.3458299999999999E-2</v>
      </c>
      <c r="AT370" s="21">
        <v>360</v>
      </c>
      <c r="AU370" s="21">
        <v>-1.3070699999999999E-2</v>
      </c>
      <c r="AV370">
        <f t="shared" si="68"/>
        <v>16.615185185185183</v>
      </c>
      <c r="AW370">
        <f t="shared" si="69"/>
        <v>-0.21296347459259257</v>
      </c>
      <c r="AX370" s="9"/>
      <c r="AY370" s="21">
        <v>1.7128000000000001</v>
      </c>
      <c r="AZ370" s="21">
        <v>31.101500000000001</v>
      </c>
      <c r="BA370" s="21">
        <v>-7.0068400000000003E-3</v>
      </c>
      <c r="BB370" s="21">
        <v>360</v>
      </c>
      <c r="BC370" s="21">
        <v>1.71173</v>
      </c>
      <c r="BD370">
        <f t="shared" si="70"/>
        <v>8.6504197530864193</v>
      </c>
      <c r="BE370">
        <f t="shared" si="71"/>
        <v>14.81643895308642</v>
      </c>
    </row>
    <row r="371" spans="6:57" x14ac:dyDescent="0.25">
      <c r="F371" s="9"/>
      <c r="G371" s="21">
        <v>-1.7852799999999999E-2</v>
      </c>
      <c r="H371" s="21">
        <v>8.6569500000000001</v>
      </c>
      <c r="I371" s="21">
        <v>-1.3330099999999999E-2</v>
      </c>
      <c r="J371" s="21">
        <v>361</v>
      </c>
      <c r="K371" s="21">
        <v>-1.8081699999999999E-2</v>
      </c>
      <c r="L371">
        <f t="shared" si="60"/>
        <v>16.456913580246912</v>
      </c>
      <c r="M371">
        <f t="shared" si="61"/>
        <v>-0.29380198676543207</v>
      </c>
      <c r="N371" s="9"/>
      <c r="O371" s="21">
        <v>1.71783</v>
      </c>
      <c r="P371" s="21">
        <v>12.476100000000001</v>
      </c>
      <c r="Q371" s="21">
        <v>-6.8450899999999999E-3</v>
      </c>
      <c r="R371" s="21">
        <v>361</v>
      </c>
      <c r="S371" s="21">
        <v>1.71753</v>
      </c>
      <c r="T371">
        <f t="shared" si="62"/>
        <v>8.4507283950617271</v>
      </c>
      <c r="U371">
        <f t="shared" si="63"/>
        <v>14.516914758888886</v>
      </c>
      <c r="X371" s="9"/>
      <c r="Y371" s="21">
        <v>-1.7852799999999999E-2</v>
      </c>
      <c r="Z371" s="21">
        <v>17.956199999999999</v>
      </c>
      <c r="AA371" s="21">
        <v>-1.3522299999999999E-2</v>
      </c>
      <c r="AB371" s="21">
        <v>361</v>
      </c>
      <c r="AC371" s="21">
        <v>-1.8158000000000001E-2</v>
      </c>
      <c r="AD371">
        <f t="shared" si="64"/>
        <v>16.694197530864194</v>
      </c>
      <c r="AE371">
        <f t="shared" si="65"/>
        <v>-0.29803816967901225</v>
      </c>
      <c r="AF371" s="9"/>
      <c r="AG371" s="21">
        <v>1.71783</v>
      </c>
      <c r="AH371" s="21">
        <v>21.775400000000001</v>
      </c>
      <c r="AI371" s="21">
        <v>-6.7443800000000003E-3</v>
      </c>
      <c r="AJ371" s="21">
        <v>361</v>
      </c>
      <c r="AK371" s="21">
        <v>1.71692</v>
      </c>
      <c r="AL371">
        <f t="shared" si="66"/>
        <v>8.3263950617283946</v>
      </c>
      <c r="AM371">
        <f t="shared" si="67"/>
        <v>14.303331228888888</v>
      </c>
      <c r="AP371" s="9"/>
      <c r="AQ371" s="21">
        <v>-1.7852799999999999E-2</v>
      </c>
      <c r="AR371" s="21">
        <v>27.292400000000001</v>
      </c>
      <c r="AS371" s="21">
        <v>-1.3461300000000001E-2</v>
      </c>
      <c r="AT371" s="21">
        <v>361</v>
      </c>
      <c r="AU371" s="21">
        <v>-1.8084699999999999E-2</v>
      </c>
      <c r="AV371">
        <f t="shared" si="68"/>
        <v>16.618888888888886</v>
      </c>
      <c r="AW371">
        <f t="shared" si="69"/>
        <v>-0.29669369955555547</v>
      </c>
      <c r="AX371" s="9"/>
      <c r="AY371" s="21">
        <v>1.71783</v>
      </c>
      <c r="AZ371" s="21">
        <v>31.111599999999999</v>
      </c>
      <c r="BA371" s="21">
        <v>-6.6894500000000004E-3</v>
      </c>
      <c r="BB371" s="21">
        <v>361</v>
      </c>
      <c r="BC371" s="21">
        <v>1.71722</v>
      </c>
      <c r="BD371">
        <f t="shared" si="70"/>
        <v>8.2585802469135796</v>
      </c>
      <c r="BE371">
        <f t="shared" si="71"/>
        <v>14.186836905555554</v>
      </c>
    </row>
    <row r="372" spans="6:57" x14ac:dyDescent="0.25">
      <c r="F372" s="9"/>
      <c r="G372" s="21">
        <v>-2.2888200000000001E-2</v>
      </c>
      <c r="H372" s="21">
        <v>8.6670200000000008</v>
      </c>
      <c r="I372" s="21">
        <v>-1.33148E-2</v>
      </c>
      <c r="J372" s="21">
        <v>362</v>
      </c>
      <c r="K372" s="21">
        <v>-2.31506E-2</v>
      </c>
      <c r="L372">
        <f t="shared" si="60"/>
        <v>16.438024691358024</v>
      </c>
      <c r="M372">
        <f t="shared" si="61"/>
        <v>-0.37623679674074073</v>
      </c>
      <c r="N372" s="9"/>
      <c r="O372" s="21">
        <v>1.7228699999999999</v>
      </c>
      <c r="P372" s="21">
        <v>12.4862</v>
      </c>
      <c r="Q372" s="21">
        <v>-6.5216099999999997E-3</v>
      </c>
      <c r="R372" s="21">
        <v>362</v>
      </c>
      <c r="S372" s="21">
        <v>1.7215</v>
      </c>
      <c r="T372">
        <f t="shared" si="62"/>
        <v>8.0513703703703694</v>
      </c>
      <c r="U372">
        <f t="shared" si="63"/>
        <v>13.871464469999998</v>
      </c>
      <c r="X372" s="9"/>
      <c r="Y372" s="21">
        <v>-2.2888200000000001E-2</v>
      </c>
      <c r="Z372" s="21">
        <v>17.966200000000001</v>
      </c>
      <c r="AA372" s="21">
        <v>-1.35345E-2</v>
      </c>
      <c r="AB372" s="21">
        <v>362</v>
      </c>
      <c r="AC372" s="21">
        <v>-2.31262E-2</v>
      </c>
      <c r="AD372">
        <f t="shared" si="64"/>
        <v>16.709259259259255</v>
      </c>
      <c r="AE372">
        <f t="shared" si="65"/>
        <v>-0.3824448677777777</v>
      </c>
      <c r="AF372" s="9"/>
      <c r="AG372" s="21">
        <v>1.7228699999999999</v>
      </c>
      <c r="AH372" s="21">
        <v>21.785399999999999</v>
      </c>
      <c r="AI372" s="21">
        <v>-6.41174E-3</v>
      </c>
      <c r="AJ372" s="21">
        <v>362</v>
      </c>
      <c r="AK372" s="21">
        <v>1.7215</v>
      </c>
      <c r="AL372">
        <f t="shared" si="66"/>
        <v>7.9157283950617288</v>
      </c>
      <c r="AM372">
        <f t="shared" si="67"/>
        <v>13.637770979999999</v>
      </c>
      <c r="AP372" s="9"/>
      <c r="AQ372" s="21">
        <v>-2.2888200000000001E-2</v>
      </c>
      <c r="AR372" s="21">
        <v>27.302499999999998</v>
      </c>
      <c r="AS372" s="21">
        <v>-1.3467399999999999E-2</v>
      </c>
      <c r="AT372" s="21">
        <v>362</v>
      </c>
      <c r="AU372" s="21">
        <v>-2.3144499999999998E-2</v>
      </c>
      <c r="AV372">
        <f t="shared" si="68"/>
        <v>16.626419753086417</v>
      </c>
      <c r="AW372">
        <f t="shared" si="69"/>
        <v>-0.38054882059259254</v>
      </c>
      <c r="AX372" s="9"/>
      <c r="AY372" s="21">
        <v>1.7228699999999999</v>
      </c>
      <c r="AZ372" s="21">
        <v>31.121700000000001</v>
      </c>
      <c r="BA372" s="21">
        <v>-6.3445999999999997E-3</v>
      </c>
      <c r="BB372" s="21">
        <v>362</v>
      </c>
      <c r="BC372" s="21">
        <v>1.7218</v>
      </c>
      <c r="BD372">
        <f t="shared" si="70"/>
        <v>7.8328395061728395</v>
      </c>
      <c r="BE372">
        <f t="shared" si="71"/>
        <v>13.4949642</v>
      </c>
    </row>
    <row r="373" spans="6:57" x14ac:dyDescent="0.25">
      <c r="F373" s="9"/>
      <c r="G373" s="21">
        <v>-2.79236E-2</v>
      </c>
      <c r="H373" s="21">
        <v>8.6770899999999997</v>
      </c>
      <c r="I373" s="21">
        <v>-1.33148E-2</v>
      </c>
      <c r="J373" s="21">
        <v>363</v>
      </c>
      <c r="K373" s="21">
        <v>-2.81433E-2</v>
      </c>
      <c r="L373">
        <f t="shared" si="60"/>
        <v>16.438024691358024</v>
      </c>
      <c r="M373">
        <f t="shared" si="61"/>
        <v>-0.45900882627160489</v>
      </c>
      <c r="N373" s="9"/>
      <c r="O373" s="21">
        <v>1.7279100000000001</v>
      </c>
      <c r="P373" s="21">
        <v>12.4963</v>
      </c>
      <c r="Q373" s="21">
        <v>-6.1859100000000002E-3</v>
      </c>
      <c r="R373" s="21">
        <v>363</v>
      </c>
      <c r="S373" s="21">
        <v>1.72668</v>
      </c>
      <c r="T373">
        <f t="shared" si="62"/>
        <v>7.6369259259259259</v>
      </c>
      <c r="U373">
        <f t="shared" si="63"/>
        <v>13.195920676666667</v>
      </c>
      <c r="X373" s="9"/>
      <c r="Y373" s="21">
        <v>-2.79236E-2</v>
      </c>
      <c r="Z373" s="21">
        <v>17.976299999999998</v>
      </c>
      <c r="AA373" s="21">
        <v>-1.3549800000000001E-2</v>
      </c>
      <c r="AB373" s="21">
        <v>363</v>
      </c>
      <c r="AC373" s="21">
        <v>-2.8161599999999998E-2</v>
      </c>
      <c r="AD373">
        <f t="shared" si="64"/>
        <v>16.728148148148147</v>
      </c>
      <c r="AE373">
        <f t="shared" si="65"/>
        <v>-0.46711011762962962</v>
      </c>
      <c r="AF373" s="9"/>
      <c r="AG373" s="21">
        <v>1.7279100000000001</v>
      </c>
      <c r="AH373" s="21">
        <v>21.795500000000001</v>
      </c>
      <c r="AI373" s="21">
        <v>-6.0424800000000002E-3</v>
      </c>
      <c r="AJ373" s="21">
        <v>363</v>
      </c>
      <c r="AK373" s="21">
        <v>1.72668</v>
      </c>
      <c r="AL373">
        <f t="shared" si="66"/>
        <v>7.4598518518518517</v>
      </c>
      <c r="AM373">
        <f t="shared" si="67"/>
        <v>12.889952613333334</v>
      </c>
      <c r="AP373" s="9"/>
      <c r="AQ373" s="21">
        <v>-2.79236E-2</v>
      </c>
      <c r="AR373" s="21">
        <v>27.3125</v>
      </c>
      <c r="AS373" s="21">
        <v>-1.3467399999999999E-2</v>
      </c>
      <c r="AT373" s="21">
        <v>363</v>
      </c>
      <c r="AU373" s="21">
        <v>-2.8185999999999999E-2</v>
      </c>
      <c r="AV373">
        <f t="shared" si="68"/>
        <v>16.626419753086417</v>
      </c>
      <c r="AW373">
        <f t="shared" si="69"/>
        <v>-0.46426949461728384</v>
      </c>
      <c r="AX373" s="9"/>
      <c r="AY373" s="21">
        <v>1.7279100000000001</v>
      </c>
      <c r="AZ373" s="21">
        <v>31.131699999999999</v>
      </c>
      <c r="BA373" s="21">
        <v>-5.97534E-3</v>
      </c>
      <c r="BB373" s="21">
        <v>363</v>
      </c>
      <c r="BC373" s="21">
        <v>1.72729</v>
      </c>
      <c r="BD373">
        <f t="shared" si="70"/>
        <v>7.3769629629629625</v>
      </c>
      <c r="BE373">
        <f t="shared" si="71"/>
        <v>12.746728073333333</v>
      </c>
    </row>
    <row r="374" spans="6:57" x14ac:dyDescent="0.25">
      <c r="F374" s="9"/>
      <c r="G374" s="21">
        <v>-3.2959000000000002E-2</v>
      </c>
      <c r="H374" s="21">
        <v>8.6871600000000004</v>
      </c>
      <c r="I374" s="21">
        <v>-1.3317900000000001E-2</v>
      </c>
      <c r="J374" s="21">
        <v>364</v>
      </c>
      <c r="K374" s="21">
        <v>-3.3221399999999998E-2</v>
      </c>
      <c r="L374">
        <f t="shared" si="60"/>
        <v>16.441851851851851</v>
      </c>
      <c r="M374">
        <f t="shared" si="61"/>
        <v>-0.54190699518518515</v>
      </c>
      <c r="N374" s="9"/>
      <c r="O374" s="21">
        <v>1.7329399999999999</v>
      </c>
      <c r="P374" s="21">
        <v>12.506399999999999</v>
      </c>
      <c r="Q374" s="21">
        <v>-5.7891799999999997E-3</v>
      </c>
      <c r="R374" s="21">
        <v>364</v>
      </c>
      <c r="S374" s="21">
        <v>1.7321800000000001</v>
      </c>
      <c r="T374">
        <f t="shared" si="62"/>
        <v>7.1471358024691352</v>
      </c>
      <c r="U374">
        <f t="shared" si="63"/>
        <v>12.385557517530863</v>
      </c>
      <c r="X374" s="9"/>
      <c r="Y374" s="21">
        <v>-3.2959000000000002E-2</v>
      </c>
      <c r="Z374" s="21">
        <v>17.9864</v>
      </c>
      <c r="AA374" s="21">
        <v>-1.3543700000000001E-2</v>
      </c>
      <c r="AB374" s="21">
        <v>364</v>
      </c>
      <c r="AC374" s="21">
        <v>-3.3230599999999999E-2</v>
      </c>
      <c r="AD374">
        <f t="shared" si="64"/>
        <v>16.720617283950617</v>
      </c>
      <c r="AE374">
        <f t="shared" si="65"/>
        <v>-0.55109482506172836</v>
      </c>
      <c r="AF374" s="9"/>
      <c r="AG374" s="21">
        <v>1.7329399999999999</v>
      </c>
      <c r="AH374" s="21">
        <v>21.805599999999998</v>
      </c>
      <c r="AI374" s="21">
        <v>-5.6487999999999998E-3</v>
      </c>
      <c r="AJ374" s="21">
        <v>364</v>
      </c>
      <c r="AK374" s="21">
        <v>1.7321800000000001</v>
      </c>
      <c r="AL374">
        <f t="shared" si="66"/>
        <v>6.9738271604938271</v>
      </c>
      <c r="AM374">
        <f t="shared" si="67"/>
        <v>12.085224039506173</v>
      </c>
      <c r="AP374" s="9"/>
      <c r="AQ374" s="21">
        <v>-3.2959000000000002E-2</v>
      </c>
      <c r="AR374" s="21">
        <v>27.322600000000001</v>
      </c>
      <c r="AS374" s="21">
        <v>-1.34766E-2</v>
      </c>
      <c r="AT374" s="21">
        <v>364</v>
      </c>
      <c r="AU374" s="21">
        <v>-3.3236700000000001E-2</v>
      </c>
      <c r="AV374">
        <f t="shared" si="68"/>
        <v>16.637777777777774</v>
      </c>
      <c r="AW374">
        <f t="shared" si="69"/>
        <v>-0.54836451777777773</v>
      </c>
      <c r="AX374" s="9"/>
      <c r="AY374" s="21">
        <v>1.7329399999999999</v>
      </c>
      <c r="AZ374" s="21">
        <v>31.1418</v>
      </c>
      <c r="BA374" s="21">
        <v>-5.5633499999999999E-3</v>
      </c>
      <c r="BB374" s="21">
        <v>364</v>
      </c>
      <c r="BC374" s="21">
        <v>1.73187</v>
      </c>
      <c r="BD374">
        <f t="shared" si="70"/>
        <v>6.8683333333333332</v>
      </c>
      <c r="BE374">
        <f t="shared" si="71"/>
        <v>11.902409566666666</v>
      </c>
    </row>
    <row r="375" spans="6:57" x14ac:dyDescent="0.25">
      <c r="F375" s="9"/>
      <c r="G375" s="21">
        <v>-3.7994399999999998E-2</v>
      </c>
      <c r="H375" s="21">
        <v>8.6972400000000007</v>
      </c>
      <c r="I375" s="21">
        <v>-1.3324000000000001E-2</v>
      </c>
      <c r="J375" s="21">
        <v>365</v>
      </c>
      <c r="K375" s="21">
        <v>-3.8241600000000001E-2</v>
      </c>
      <c r="L375">
        <f t="shared" si="60"/>
        <v>16.449382716049382</v>
      </c>
      <c r="M375">
        <f t="shared" si="61"/>
        <v>-0.62498442666666654</v>
      </c>
      <c r="N375" s="9"/>
      <c r="O375" s="21">
        <v>1.7379800000000001</v>
      </c>
      <c r="P375" s="21">
        <v>12.516400000000001</v>
      </c>
      <c r="Q375" s="21">
        <v>-5.3710900000000002E-3</v>
      </c>
      <c r="R375" s="21">
        <v>365</v>
      </c>
      <c r="S375" s="21">
        <v>1.73706</v>
      </c>
      <c r="T375">
        <f t="shared" si="62"/>
        <v>6.6309753086419754</v>
      </c>
      <c r="U375">
        <f t="shared" si="63"/>
        <v>11.524502466913582</v>
      </c>
      <c r="X375" s="9"/>
      <c r="Y375" s="21">
        <v>-3.7994399999999998E-2</v>
      </c>
      <c r="Z375" s="21">
        <v>17.996500000000001</v>
      </c>
      <c r="AA375" s="21">
        <v>-1.35376E-2</v>
      </c>
      <c r="AB375" s="21">
        <v>365</v>
      </c>
      <c r="AC375" s="21">
        <v>-3.8253799999999998E-2</v>
      </c>
      <c r="AD375">
        <f t="shared" si="64"/>
        <v>16.713086419753086</v>
      </c>
      <c r="AE375">
        <f t="shared" si="65"/>
        <v>-0.63500369066666662</v>
      </c>
      <c r="AF375" s="9"/>
      <c r="AG375" s="21">
        <v>1.7379800000000001</v>
      </c>
      <c r="AH375" s="21">
        <v>21.8156</v>
      </c>
      <c r="AI375" s="21">
        <v>-5.2276600000000003E-3</v>
      </c>
      <c r="AJ375" s="21">
        <v>365</v>
      </c>
      <c r="AK375" s="21">
        <v>1.7367600000000001</v>
      </c>
      <c r="AL375">
        <f t="shared" si="66"/>
        <v>6.4539012345679012</v>
      </c>
      <c r="AM375">
        <f t="shared" si="67"/>
        <v>11.216751267654322</v>
      </c>
      <c r="AP375" s="9"/>
      <c r="AQ375" s="21">
        <v>-3.7994399999999998E-2</v>
      </c>
      <c r="AR375" s="21">
        <v>27.332699999999999</v>
      </c>
      <c r="AS375" s="21">
        <v>-1.34857E-2</v>
      </c>
      <c r="AT375" s="21">
        <v>365</v>
      </c>
      <c r="AU375" s="21">
        <v>-3.83118E-2</v>
      </c>
      <c r="AV375">
        <f t="shared" si="68"/>
        <v>16.649012345679012</v>
      </c>
      <c r="AW375">
        <f t="shared" si="69"/>
        <v>-0.63256923466666659</v>
      </c>
      <c r="AX375" s="9"/>
      <c r="AY375" s="21">
        <v>1.7379800000000001</v>
      </c>
      <c r="AZ375" s="21">
        <v>31.151900000000001</v>
      </c>
      <c r="BA375" s="21">
        <v>-5.1238999999999998E-3</v>
      </c>
      <c r="BB375" s="21">
        <v>365</v>
      </c>
      <c r="BC375" s="21">
        <v>1.73706</v>
      </c>
      <c r="BD375">
        <f t="shared" si="70"/>
        <v>6.3258024691358017</v>
      </c>
      <c r="BE375">
        <f t="shared" si="71"/>
        <v>10.994118175308641</v>
      </c>
    </row>
    <row r="376" spans="6:57" x14ac:dyDescent="0.25">
      <c r="F376" s="9"/>
      <c r="G376" s="21">
        <v>-4.30298E-2</v>
      </c>
      <c r="H376" s="21">
        <v>8.7073099999999997</v>
      </c>
      <c r="I376" s="21">
        <v>-1.3324000000000001E-2</v>
      </c>
      <c r="J376" s="21">
        <v>366</v>
      </c>
      <c r="K376" s="21">
        <v>-4.3377699999999998E-2</v>
      </c>
      <c r="L376">
        <f t="shared" si="60"/>
        <v>16.449382716049382</v>
      </c>
      <c r="M376">
        <f t="shared" si="61"/>
        <v>-0.70781364839506167</v>
      </c>
      <c r="N376" s="9"/>
      <c r="O376" s="21">
        <v>1.7430099999999999</v>
      </c>
      <c r="P376" s="21">
        <v>12.5265</v>
      </c>
      <c r="Q376" s="21">
        <v>-4.9160799999999998E-3</v>
      </c>
      <c r="R376" s="21">
        <v>366</v>
      </c>
      <c r="S376" s="21">
        <v>1.7416400000000001</v>
      </c>
      <c r="T376">
        <f t="shared" si="62"/>
        <v>6.0692345679012334</v>
      </c>
      <c r="U376">
        <f t="shared" si="63"/>
        <v>10.578736544197529</v>
      </c>
      <c r="X376" s="9"/>
      <c r="Y376" s="21">
        <v>-4.30298E-2</v>
      </c>
      <c r="Z376" s="21">
        <v>18.006499999999999</v>
      </c>
      <c r="AA376" s="21">
        <v>-1.35315E-2</v>
      </c>
      <c r="AB376" s="21">
        <v>366</v>
      </c>
      <c r="AC376" s="21">
        <v>-4.3365500000000001E-2</v>
      </c>
      <c r="AD376">
        <f t="shared" si="64"/>
        <v>16.705555555555552</v>
      </c>
      <c r="AE376">
        <f t="shared" si="65"/>
        <v>-0.7188367144444443</v>
      </c>
      <c r="AF376" s="9"/>
      <c r="AG376" s="21">
        <v>1.7430099999999999</v>
      </c>
      <c r="AH376" s="21">
        <v>21.825700000000001</v>
      </c>
      <c r="AI376" s="21">
        <v>-4.7552499999999999E-3</v>
      </c>
      <c r="AJ376" s="21">
        <v>366</v>
      </c>
      <c r="AK376" s="21">
        <v>1.7428600000000001</v>
      </c>
      <c r="AL376">
        <f t="shared" si="66"/>
        <v>5.8706790123456782</v>
      </c>
      <c r="AM376">
        <f t="shared" si="67"/>
        <v>10.232652225308641</v>
      </c>
      <c r="AP376" s="9"/>
      <c r="AQ376" s="21">
        <v>-4.30298E-2</v>
      </c>
      <c r="AR376" s="21">
        <v>27.3428</v>
      </c>
      <c r="AS376" s="21">
        <v>-1.3507099999999999E-2</v>
      </c>
      <c r="AT376" s="21">
        <v>366</v>
      </c>
      <c r="AU376" s="21">
        <v>-4.33411E-2</v>
      </c>
      <c r="AV376">
        <f t="shared" si="68"/>
        <v>16.67543209876543</v>
      </c>
      <c r="AW376">
        <f t="shared" si="69"/>
        <v>-0.71754050812345671</v>
      </c>
      <c r="AX376" s="9"/>
      <c r="AY376" s="21">
        <v>1.7430099999999999</v>
      </c>
      <c r="AZ376" s="21">
        <v>31.161899999999999</v>
      </c>
      <c r="BA376" s="21">
        <v>-4.6466099999999998E-3</v>
      </c>
      <c r="BB376" s="21">
        <v>366</v>
      </c>
      <c r="BC376" s="21">
        <v>1.7422500000000001</v>
      </c>
      <c r="BD376">
        <f t="shared" si="70"/>
        <v>5.7365555555555545</v>
      </c>
      <c r="BE376">
        <f t="shared" si="71"/>
        <v>9.998873698888886</v>
      </c>
    </row>
    <row r="377" spans="6:57" x14ac:dyDescent="0.25">
      <c r="F377" s="9"/>
      <c r="G377" s="21">
        <v>-4.8065200000000002E-2</v>
      </c>
      <c r="H377" s="21">
        <v>8.7173800000000004</v>
      </c>
      <c r="I377" s="21">
        <v>-1.33148E-2</v>
      </c>
      <c r="J377" s="21">
        <v>367</v>
      </c>
      <c r="K377" s="21">
        <v>-4.8379499999999999E-2</v>
      </c>
      <c r="L377">
        <f t="shared" si="60"/>
        <v>16.438024691358024</v>
      </c>
      <c r="M377">
        <f t="shared" si="61"/>
        <v>-0.79009694439506173</v>
      </c>
      <c r="N377" s="9"/>
      <c r="O377" s="21">
        <v>1.7480500000000001</v>
      </c>
      <c r="P377" s="21">
        <v>12.5366</v>
      </c>
      <c r="Q377" s="21">
        <v>-4.4192499999999996E-3</v>
      </c>
      <c r="R377" s="21">
        <v>367</v>
      </c>
      <c r="S377" s="21">
        <v>1.7474400000000001</v>
      </c>
      <c r="T377">
        <f t="shared" si="62"/>
        <v>5.4558641975308637</v>
      </c>
      <c r="U377">
        <f t="shared" si="63"/>
        <v>9.5371234104938267</v>
      </c>
      <c r="X377" s="9"/>
      <c r="Y377" s="21">
        <v>-4.8065200000000002E-2</v>
      </c>
      <c r="Z377" s="21">
        <v>18.0166</v>
      </c>
      <c r="AA377" s="21">
        <v>-1.3549800000000001E-2</v>
      </c>
      <c r="AB377" s="21">
        <v>367</v>
      </c>
      <c r="AC377" s="21">
        <v>-4.8428300000000001E-2</v>
      </c>
      <c r="AD377">
        <f t="shared" si="64"/>
        <v>16.728148148148147</v>
      </c>
      <c r="AE377">
        <f t="shared" si="65"/>
        <v>-0.80404178637037038</v>
      </c>
      <c r="AF377" s="9"/>
      <c r="AG377" s="21">
        <v>1.7480500000000001</v>
      </c>
      <c r="AH377" s="21">
        <v>21.835799999999999</v>
      </c>
      <c r="AI377" s="21">
        <v>-4.2373699999999999E-3</v>
      </c>
      <c r="AJ377" s="21">
        <v>367</v>
      </c>
      <c r="AK377" s="21">
        <v>1.7474400000000001</v>
      </c>
      <c r="AL377">
        <f t="shared" si="66"/>
        <v>5.2313209876543203</v>
      </c>
      <c r="AM377">
        <f t="shared" si="67"/>
        <v>9.1446106524691348</v>
      </c>
      <c r="AP377" s="9"/>
      <c r="AQ377" s="21">
        <v>-4.8065200000000002E-2</v>
      </c>
      <c r="AR377" s="21">
        <v>27.352799999999998</v>
      </c>
      <c r="AS377" s="21">
        <v>-1.35193E-2</v>
      </c>
      <c r="AT377" s="21">
        <v>367</v>
      </c>
      <c r="AU377" s="21">
        <v>-4.8373399999999997E-2</v>
      </c>
      <c r="AV377">
        <f t="shared" si="68"/>
        <v>16.690493827160495</v>
      </c>
      <c r="AW377">
        <f t="shared" si="69"/>
        <v>-0.80223192390123466</v>
      </c>
      <c r="AX377" s="9"/>
      <c r="AY377" s="21">
        <v>1.7480500000000001</v>
      </c>
      <c r="AZ377" s="21">
        <v>31.172000000000001</v>
      </c>
      <c r="BA377" s="21">
        <v>-4.1113299999999998E-3</v>
      </c>
      <c r="BB377" s="21">
        <v>367</v>
      </c>
      <c r="BC377" s="21">
        <v>1.7471300000000001</v>
      </c>
      <c r="BD377">
        <f t="shared" si="70"/>
        <v>5.0757160493827156</v>
      </c>
      <c r="BE377">
        <f t="shared" si="71"/>
        <v>8.872605440123456</v>
      </c>
    </row>
    <row r="378" spans="6:57" x14ac:dyDescent="0.25">
      <c r="F378" s="9"/>
      <c r="G378" s="21">
        <v>-5.3100599999999998E-2</v>
      </c>
      <c r="H378" s="21">
        <v>8.7274499999999993</v>
      </c>
      <c r="I378" s="21">
        <v>-1.3324000000000001E-2</v>
      </c>
      <c r="J378" s="21">
        <v>368</v>
      </c>
      <c r="K378" s="21">
        <v>-5.35278E-2</v>
      </c>
      <c r="L378">
        <f t="shared" si="60"/>
        <v>16.449382716049382</v>
      </c>
      <c r="M378">
        <f t="shared" si="61"/>
        <v>-0.87347209185185171</v>
      </c>
      <c r="N378" s="9"/>
      <c r="O378" s="21">
        <v>1.75308</v>
      </c>
      <c r="P378" s="21">
        <v>12.5466</v>
      </c>
      <c r="Q378" s="21">
        <v>-3.89435E-3</v>
      </c>
      <c r="R378" s="21">
        <v>368</v>
      </c>
      <c r="S378" s="21">
        <v>1.7517100000000001</v>
      </c>
      <c r="T378">
        <f t="shared" si="62"/>
        <v>4.8078395061728392</v>
      </c>
      <c r="U378">
        <f t="shared" si="63"/>
        <v>8.4285272814814807</v>
      </c>
      <c r="X378" s="9"/>
      <c r="Y378" s="21">
        <v>-5.3100599999999998E-2</v>
      </c>
      <c r="Z378" s="21">
        <v>18.026700000000002</v>
      </c>
      <c r="AA378" s="21">
        <v>-1.3555899999999999E-2</v>
      </c>
      <c r="AB378" s="21">
        <v>368</v>
      </c>
      <c r="AC378" s="21">
        <v>-5.3558300000000003E-2</v>
      </c>
      <c r="AD378">
        <f t="shared" si="64"/>
        <v>16.735679012345678</v>
      </c>
      <c r="AE378">
        <f t="shared" si="65"/>
        <v>-0.8886745969629628</v>
      </c>
      <c r="AF378" s="9"/>
      <c r="AG378" s="21">
        <v>1.75308</v>
      </c>
      <c r="AH378" s="21">
        <v>21.8459</v>
      </c>
      <c r="AI378" s="21">
        <v>-3.6651600000000002E-3</v>
      </c>
      <c r="AJ378" s="21">
        <v>368</v>
      </c>
      <c r="AK378" s="21">
        <v>1.7520100000000001</v>
      </c>
      <c r="AL378">
        <f t="shared" si="66"/>
        <v>4.5248888888888894</v>
      </c>
      <c r="AM378">
        <f t="shared" si="67"/>
        <v>7.932492213333334</v>
      </c>
      <c r="AP378" s="9"/>
      <c r="AQ378" s="21">
        <v>-5.3100599999999998E-2</v>
      </c>
      <c r="AR378" s="21">
        <v>27.3629</v>
      </c>
      <c r="AS378" s="21">
        <v>-1.35132E-2</v>
      </c>
      <c r="AT378" s="21">
        <v>368</v>
      </c>
      <c r="AU378" s="21">
        <v>-5.3558300000000003E-2</v>
      </c>
      <c r="AV378">
        <f t="shared" si="68"/>
        <v>16.682962962962961</v>
      </c>
      <c r="AW378">
        <f t="shared" si="69"/>
        <v>-0.88587534311111094</v>
      </c>
      <c r="AX378" s="9"/>
      <c r="AY378" s="21">
        <v>1.75308</v>
      </c>
      <c r="AZ378" s="21">
        <v>31.182099999999998</v>
      </c>
      <c r="BA378" s="21">
        <v>-3.5339400000000002E-3</v>
      </c>
      <c r="BB378" s="21">
        <v>368</v>
      </c>
      <c r="BC378" s="21">
        <v>1.7517100000000001</v>
      </c>
      <c r="BD378">
        <f t="shared" si="70"/>
        <v>4.3628888888888895</v>
      </c>
      <c r="BE378">
        <f t="shared" si="71"/>
        <v>7.6484932533333341</v>
      </c>
    </row>
    <row r="379" spans="6:57" x14ac:dyDescent="0.25">
      <c r="F379" s="9"/>
      <c r="G379" s="21">
        <v>-5.8136E-2</v>
      </c>
      <c r="H379" s="21">
        <v>8.73752</v>
      </c>
      <c r="I379" s="21">
        <v>-1.3330099999999999E-2</v>
      </c>
      <c r="J379" s="21">
        <v>369</v>
      </c>
      <c r="K379" s="21">
        <v>-5.8502199999999997E-2</v>
      </c>
      <c r="L379">
        <f t="shared" si="60"/>
        <v>16.456913580246912</v>
      </c>
      <c r="M379">
        <f t="shared" si="61"/>
        <v>-0.9567391279012345</v>
      </c>
      <c r="N379" s="9"/>
      <c r="O379" s="21">
        <v>1.7581199999999999</v>
      </c>
      <c r="P379" s="21">
        <v>12.556699999999999</v>
      </c>
      <c r="Q379" s="21">
        <v>-3.2962E-3</v>
      </c>
      <c r="R379" s="21">
        <v>369</v>
      </c>
      <c r="S379" s="21">
        <v>1.7575099999999999</v>
      </c>
      <c r="T379">
        <f t="shared" si="62"/>
        <v>4.0693827160493825</v>
      </c>
      <c r="U379">
        <f t="shared" si="63"/>
        <v>7.1544631407407397</v>
      </c>
      <c r="X379" s="9"/>
      <c r="Y379" s="21">
        <v>-5.8136E-2</v>
      </c>
      <c r="Z379" s="21">
        <v>18.0367</v>
      </c>
      <c r="AA379" s="21">
        <v>-1.3549800000000001E-2</v>
      </c>
      <c r="AB379" s="21">
        <v>369</v>
      </c>
      <c r="AC379" s="21">
        <v>-5.8624299999999997E-2</v>
      </c>
      <c r="AD379">
        <f t="shared" si="64"/>
        <v>16.728148148148147</v>
      </c>
      <c r="AE379">
        <f t="shared" si="65"/>
        <v>-0.97250762074074071</v>
      </c>
      <c r="AF379" s="9"/>
      <c r="AG379" s="21">
        <v>1.7581199999999999</v>
      </c>
      <c r="AH379" s="21">
        <v>21.855899999999998</v>
      </c>
      <c r="AI379" s="21">
        <v>-3.0398600000000001E-3</v>
      </c>
      <c r="AJ379" s="21">
        <v>369</v>
      </c>
      <c r="AK379" s="21">
        <v>1.7568999999999999</v>
      </c>
      <c r="AL379">
        <f t="shared" si="66"/>
        <v>3.7529135802469136</v>
      </c>
      <c r="AM379">
        <f t="shared" si="67"/>
        <v>6.5980724237037034</v>
      </c>
      <c r="AP379" s="9"/>
      <c r="AQ379" s="21">
        <v>-5.8136E-2</v>
      </c>
      <c r="AR379" s="21">
        <v>27.373000000000001</v>
      </c>
      <c r="AS379" s="21">
        <v>-1.35406E-2</v>
      </c>
      <c r="AT379" s="21">
        <v>369</v>
      </c>
      <c r="AU379" s="21">
        <v>-5.8624299999999997E-2</v>
      </c>
      <c r="AV379">
        <f t="shared" si="68"/>
        <v>16.716790123456789</v>
      </c>
      <c r="AW379">
        <f t="shared" si="69"/>
        <v>-0.97184731061728391</v>
      </c>
      <c r="AX379" s="9"/>
      <c r="AY379" s="21">
        <v>1.7581199999999999</v>
      </c>
      <c r="AZ379" s="21">
        <v>31.1922</v>
      </c>
      <c r="BA379" s="21">
        <v>-2.9028299999999999E-3</v>
      </c>
      <c r="BB379" s="21">
        <v>369</v>
      </c>
      <c r="BC379" s="21">
        <v>1.7572000000000001</v>
      </c>
      <c r="BD379">
        <f t="shared" si="70"/>
        <v>3.58374074074074</v>
      </c>
      <c r="BE379">
        <f t="shared" si="71"/>
        <v>6.3006462711111091</v>
      </c>
    </row>
    <row r="380" spans="6:57" x14ac:dyDescent="0.25">
      <c r="F380" s="9"/>
      <c r="G380" s="21">
        <v>-6.3171400000000003E-2</v>
      </c>
      <c r="H380" s="21">
        <v>8.7475900000000006</v>
      </c>
      <c r="I380" s="21">
        <v>-1.3345299999999999E-2</v>
      </c>
      <c r="J380" s="21">
        <v>370</v>
      </c>
      <c r="K380" s="21">
        <v>-6.3568100000000002E-2</v>
      </c>
      <c r="L380">
        <f t="shared" si="60"/>
        <v>16.475679012345676</v>
      </c>
      <c r="M380">
        <f t="shared" si="61"/>
        <v>-1.0407917091604937</v>
      </c>
      <c r="N380" s="9"/>
      <c r="O380" s="21">
        <v>1.76315</v>
      </c>
      <c r="P380" s="21">
        <v>12.566800000000001</v>
      </c>
      <c r="Q380" s="21">
        <v>-2.6425200000000002E-3</v>
      </c>
      <c r="R380" s="21">
        <v>370</v>
      </c>
      <c r="S380" s="21">
        <v>1.7617799999999999</v>
      </c>
      <c r="T380">
        <f t="shared" si="62"/>
        <v>3.2623703703703701</v>
      </c>
      <c r="U380">
        <f t="shared" si="63"/>
        <v>5.7520483185185185</v>
      </c>
      <c r="X380" s="9"/>
      <c r="Y380" s="21">
        <v>-6.3171400000000003E-2</v>
      </c>
      <c r="Z380" s="21">
        <v>18.046800000000001</v>
      </c>
      <c r="AA380" s="21">
        <v>-1.3555899999999999E-2</v>
      </c>
      <c r="AB380" s="21">
        <v>370</v>
      </c>
      <c r="AC380" s="21">
        <v>-6.35376E-2</v>
      </c>
      <c r="AD380">
        <f t="shared" si="64"/>
        <v>16.735679012345678</v>
      </c>
      <c r="AE380">
        <f t="shared" si="65"/>
        <v>-1.0572162731604937</v>
      </c>
      <c r="AF380" s="9"/>
      <c r="AG380" s="21">
        <v>1.76315</v>
      </c>
      <c r="AH380" s="21">
        <v>21.866</v>
      </c>
      <c r="AI380" s="21">
        <v>-2.3837300000000001E-3</v>
      </c>
      <c r="AJ380" s="21">
        <v>370</v>
      </c>
      <c r="AK380" s="21">
        <v>1.7623899999999999</v>
      </c>
      <c r="AL380">
        <f t="shared" si="66"/>
        <v>2.9428765432098767</v>
      </c>
      <c r="AM380">
        <f t="shared" si="67"/>
        <v>5.1887327771604941</v>
      </c>
      <c r="AP380" s="9"/>
      <c r="AQ380" s="21">
        <v>-6.3171400000000003E-2</v>
      </c>
      <c r="AR380" s="21">
        <v>27.382999999999999</v>
      </c>
      <c r="AS380" s="21">
        <v>-1.3543700000000001E-2</v>
      </c>
      <c r="AT380" s="21">
        <v>370</v>
      </c>
      <c r="AU380" s="21">
        <v>-6.36597E-2</v>
      </c>
      <c r="AV380">
        <f t="shared" si="68"/>
        <v>16.720617283950617</v>
      </c>
      <c r="AW380">
        <f t="shared" si="69"/>
        <v>-1.0562648026913579</v>
      </c>
      <c r="AX380" s="9"/>
      <c r="AY380" s="21">
        <v>1.76315</v>
      </c>
      <c r="AZ380" s="21">
        <v>31.202200000000001</v>
      </c>
      <c r="BA380" s="21">
        <v>-2.2097800000000002E-3</v>
      </c>
      <c r="BB380" s="21">
        <v>370</v>
      </c>
      <c r="BC380" s="21">
        <v>1.7617799999999999</v>
      </c>
      <c r="BD380">
        <f t="shared" si="70"/>
        <v>2.7281234567901231</v>
      </c>
      <c r="BE380">
        <f t="shared" si="71"/>
        <v>4.8100908728395053</v>
      </c>
    </row>
    <row r="381" spans="6:57" x14ac:dyDescent="0.25">
      <c r="F381" s="9"/>
      <c r="G381" s="21">
        <v>-6.8206799999999998E-2</v>
      </c>
      <c r="H381" s="21">
        <v>8.7576599999999996</v>
      </c>
      <c r="I381" s="21">
        <v>-1.3351399999999999E-2</v>
      </c>
      <c r="J381" s="21">
        <v>371</v>
      </c>
      <c r="K381" s="21">
        <v>-6.8634000000000001E-2</v>
      </c>
      <c r="L381">
        <f t="shared" si="60"/>
        <v>16.483209876543206</v>
      </c>
      <c r="M381">
        <f t="shared" si="61"/>
        <v>-1.124266999407407</v>
      </c>
      <c r="N381" s="9"/>
      <c r="O381" s="21">
        <v>1.7681899999999999</v>
      </c>
      <c r="P381" s="21">
        <v>12.5768</v>
      </c>
      <c r="Q381" s="21">
        <v>-1.92596E-3</v>
      </c>
      <c r="R381" s="21">
        <v>371</v>
      </c>
      <c r="S381" s="21">
        <v>1.7675799999999999</v>
      </c>
      <c r="T381">
        <f t="shared" si="62"/>
        <v>2.3777283950617281</v>
      </c>
      <c r="U381">
        <f t="shared" si="63"/>
        <v>4.2042755708641968</v>
      </c>
      <c r="X381" s="9"/>
      <c r="Y381" s="21">
        <v>-6.8206799999999998E-2</v>
      </c>
      <c r="Z381" s="21">
        <v>18.056899999999999</v>
      </c>
      <c r="AA381" s="21">
        <v>-1.35712E-2</v>
      </c>
      <c r="AB381" s="21">
        <v>371</v>
      </c>
      <c r="AC381" s="21">
        <v>-6.8603499999999998E-2</v>
      </c>
      <c r="AD381">
        <f t="shared" si="64"/>
        <v>16.754567901234566</v>
      </c>
      <c r="AE381">
        <f t="shared" si="65"/>
        <v>-1.1427754619259258</v>
      </c>
      <c r="AF381" s="9"/>
      <c r="AG381" s="21">
        <v>1.7681899999999999</v>
      </c>
      <c r="AH381" s="21">
        <v>21.876100000000001</v>
      </c>
      <c r="AI381" s="21">
        <v>-1.6448999999999999E-3</v>
      </c>
      <c r="AJ381" s="21">
        <v>371</v>
      </c>
      <c r="AK381" s="21">
        <v>1.7672699999999999</v>
      </c>
      <c r="AL381">
        <f t="shared" si="66"/>
        <v>2.0307407407407405</v>
      </c>
      <c r="AM381">
        <f t="shared" si="67"/>
        <v>3.5907354703703698</v>
      </c>
      <c r="AP381" s="9"/>
      <c r="AQ381" s="21">
        <v>-6.8206799999999998E-2</v>
      </c>
      <c r="AR381" s="21">
        <v>27.3931</v>
      </c>
      <c r="AS381" s="21">
        <v>-1.35315E-2</v>
      </c>
      <c r="AT381" s="21">
        <v>371</v>
      </c>
      <c r="AU381" s="21">
        <v>-6.8634000000000001E-2</v>
      </c>
      <c r="AV381">
        <f t="shared" si="68"/>
        <v>16.705555555555552</v>
      </c>
      <c r="AW381">
        <f t="shared" si="69"/>
        <v>-1.1394324866666663</v>
      </c>
      <c r="AX381" s="9"/>
      <c r="AY381" s="21">
        <v>1.7681899999999999</v>
      </c>
      <c r="AZ381" s="21">
        <v>31.212299999999999</v>
      </c>
      <c r="BA381" s="21">
        <v>-1.4456200000000001E-3</v>
      </c>
      <c r="BB381" s="21">
        <v>371</v>
      </c>
      <c r="BC381" s="21">
        <v>1.7678799999999999</v>
      </c>
      <c r="BD381">
        <f t="shared" si="70"/>
        <v>1.7847160493827161</v>
      </c>
      <c r="BE381">
        <f t="shared" si="71"/>
        <v>3.1557170713580245</v>
      </c>
    </row>
    <row r="382" spans="6:57" x14ac:dyDescent="0.25">
      <c r="F382" s="9"/>
      <c r="G382" s="21">
        <v>-7.3242199999999993E-2</v>
      </c>
      <c r="H382" s="21">
        <v>8.7677300000000002</v>
      </c>
      <c r="I382" s="21">
        <v>-1.3345299999999999E-2</v>
      </c>
      <c r="J382" s="21">
        <v>372</v>
      </c>
      <c r="K382" s="21">
        <v>-7.3577900000000002E-2</v>
      </c>
      <c r="L382">
        <f t="shared" si="60"/>
        <v>16.475679012345676</v>
      </c>
      <c r="M382">
        <f t="shared" si="61"/>
        <v>-1.2067149773580244</v>
      </c>
      <c r="N382" s="9"/>
      <c r="O382" s="21">
        <v>1.77322</v>
      </c>
      <c r="P382" s="21">
        <v>12.5869</v>
      </c>
      <c r="Q382" s="21">
        <v>-1.14288E-3</v>
      </c>
      <c r="R382" s="21">
        <v>372</v>
      </c>
      <c r="S382" s="21">
        <v>1.7724599999999999</v>
      </c>
      <c r="T382">
        <f t="shared" si="62"/>
        <v>1.4109629629629628</v>
      </c>
      <c r="U382">
        <f t="shared" si="63"/>
        <v>2.501947745185185</v>
      </c>
      <c r="X382" s="9"/>
      <c r="Y382" s="21">
        <v>-7.3242199999999993E-2</v>
      </c>
      <c r="Z382" s="21">
        <v>18.067</v>
      </c>
      <c r="AA382" s="21">
        <v>-1.35742E-2</v>
      </c>
      <c r="AB382" s="21">
        <v>372</v>
      </c>
      <c r="AC382" s="21">
        <v>-7.3577900000000002E-2</v>
      </c>
      <c r="AD382">
        <f t="shared" si="64"/>
        <v>16.758271604938273</v>
      </c>
      <c r="AE382">
        <f t="shared" si="65"/>
        <v>-1.2274126805432097</v>
      </c>
      <c r="AF382" s="9"/>
      <c r="AG382" s="21">
        <v>1.77322</v>
      </c>
      <c r="AH382" s="21">
        <v>21.886099999999999</v>
      </c>
      <c r="AI382" s="21">
        <v>-8.3221399999999996E-4</v>
      </c>
      <c r="AJ382" s="21">
        <v>372</v>
      </c>
      <c r="AK382" s="21">
        <v>1.7724599999999999</v>
      </c>
      <c r="AL382">
        <f t="shared" si="66"/>
        <v>1.0274246913580245</v>
      </c>
      <c r="AM382">
        <f t="shared" si="67"/>
        <v>1.8218500112098763</v>
      </c>
      <c r="AP382" s="9"/>
      <c r="AQ382" s="21">
        <v>-7.3242199999999993E-2</v>
      </c>
      <c r="AR382" s="21">
        <v>27.403199999999998</v>
      </c>
      <c r="AS382" s="21">
        <v>-1.35376E-2</v>
      </c>
      <c r="AT382" s="21">
        <v>372</v>
      </c>
      <c r="AU382" s="21">
        <v>-7.3730500000000004E-2</v>
      </c>
      <c r="AV382">
        <f t="shared" si="68"/>
        <v>16.713086419753086</v>
      </c>
      <c r="AW382">
        <f t="shared" si="69"/>
        <v>-1.2241032181728393</v>
      </c>
      <c r="AX382" s="9"/>
      <c r="AY382" s="21">
        <v>1.77322</v>
      </c>
      <c r="AZ382" s="21">
        <v>31.2224</v>
      </c>
      <c r="BA382" s="21">
        <v>-5.8929399999999997E-4</v>
      </c>
      <c r="BB382" s="21">
        <v>372</v>
      </c>
      <c r="BC382" s="21">
        <v>1.77216</v>
      </c>
      <c r="BD382">
        <f t="shared" si="70"/>
        <v>0.72752345679012342</v>
      </c>
      <c r="BE382">
        <f t="shared" si="71"/>
        <v>1.2900591440493827</v>
      </c>
    </row>
    <row r="383" spans="6:57" x14ac:dyDescent="0.25">
      <c r="F383" s="9"/>
      <c r="G383" s="21">
        <v>-7.8277600000000003E-2</v>
      </c>
      <c r="H383" s="21">
        <v>8.7777999999999992</v>
      </c>
      <c r="I383" s="21">
        <v>-1.33484E-2</v>
      </c>
      <c r="J383" s="21">
        <v>373</v>
      </c>
      <c r="K383" s="21">
        <v>-7.8704800000000005E-2</v>
      </c>
      <c r="L383">
        <f t="shared" si="60"/>
        <v>16.479506172839503</v>
      </c>
      <c r="M383">
        <f t="shared" si="61"/>
        <v>-1.2899761923950614</v>
      </c>
      <c r="N383" s="9"/>
      <c r="O383" s="21">
        <v>1.77826</v>
      </c>
      <c r="P383" s="21">
        <v>12.597</v>
      </c>
      <c r="Q383" s="21">
        <v>-2.6248200000000003E-4</v>
      </c>
      <c r="R383" s="21">
        <v>373</v>
      </c>
      <c r="S383" s="21">
        <v>1.7779499999999999</v>
      </c>
      <c r="T383">
        <f t="shared" si="62"/>
        <v>0.32405185185185187</v>
      </c>
      <c r="U383">
        <f t="shared" si="63"/>
        <v>0.57624844607407411</v>
      </c>
      <c r="X383" s="9"/>
      <c r="Y383" s="21">
        <v>-7.8277600000000003E-2</v>
      </c>
      <c r="Z383" s="21">
        <v>18.077000000000002</v>
      </c>
      <c r="AA383" s="21">
        <v>-1.3589499999999999E-2</v>
      </c>
      <c r="AB383" s="21">
        <v>373</v>
      </c>
      <c r="AC383" s="21">
        <v>-7.8704800000000005E-2</v>
      </c>
      <c r="AD383">
        <f t="shared" si="64"/>
        <v>16.777160493827161</v>
      </c>
      <c r="AE383">
        <f t="shared" si="65"/>
        <v>-1.3132758582716051</v>
      </c>
      <c r="AF383" s="9"/>
      <c r="AG383" s="21">
        <v>1.77826</v>
      </c>
      <c r="AH383" s="21">
        <v>21.8962</v>
      </c>
      <c r="AI383" s="24">
        <v>8.3526600000000001E-5</v>
      </c>
      <c r="AJ383" s="21">
        <v>373</v>
      </c>
      <c r="AK383" s="21">
        <v>1.77704</v>
      </c>
      <c r="AL383">
        <f t="shared" si="66"/>
        <v>-0.10311925925925926</v>
      </c>
      <c r="AM383">
        <f t="shared" si="67"/>
        <v>-0.18337285397037037</v>
      </c>
      <c r="AP383" s="9"/>
      <c r="AQ383" s="21">
        <v>-7.8277600000000003E-2</v>
      </c>
      <c r="AR383" s="21">
        <v>27.4133</v>
      </c>
      <c r="AS383" s="21">
        <v>-1.35315E-2</v>
      </c>
      <c r="AT383" s="21">
        <v>373</v>
      </c>
      <c r="AU383" s="21">
        <v>-7.8796400000000003E-2</v>
      </c>
      <c r="AV383">
        <f t="shared" si="68"/>
        <v>16.705555555555552</v>
      </c>
      <c r="AW383">
        <f t="shared" si="69"/>
        <v>-1.3076707955555553</v>
      </c>
      <c r="AX383" s="9"/>
      <c r="AY383" s="21">
        <v>1.77826</v>
      </c>
      <c r="AZ383" s="21">
        <v>31.232399999999998</v>
      </c>
      <c r="BA383" s="21">
        <v>3.4787000000000002E-4</v>
      </c>
      <c r="BB383" s="21">
        <v>373</v>
      </c>
      <c r="BC383" s="21">
        <v>1.7773399999999999</v>
      </c>
      <c r="BD383">
        <f t="shared" si="70"/>
        <v>-0.42946913580246915</v>
      </c>
      <c r="BE383">
        <f t="shared" si="71"/>
        <v>-0.76370778543209872</v>
      </c>
    </row>
    <row r="384" spans="6:57" x14ac:dyDescent="0.25">
      <c r="F384" s="9"/>
      <c r="G384" s="21">
        <v>-8.3312999999999998E-2</v>
      </c>
      <c r="H384" s="21">
        <v>8.7878699999999998</v>
      </c>
      <c r="I384" s="21">
        <v>-1.3369799999999999E-2</v>
      </c>
      <c r="J384" s="21">
        <v>374</v>
      </c>
      <c r="K384" s="21">
        <v>-8.3770800000000006E-2</v>
      </c>
      <c r="L384">
        <f t="shared" si="60"/>
        <v>16.505925925925922</v>
      </c>
      <c r="M384">
        <f t="shared" si="61"/>
        <v>-1.3751582066666663</v>
      </c>
      <c r="N384" s="9"/>
      <c r="O384" s="21">
        <v>1.78329</v>
      </c>
      <c r="P384" s="21">
        <v>12.607100000000001</v>
      </c>
      <c r="Q384" s="21">
        <v>6.9793700000000004E-4</v>
      </c>
      <c r="R384" s="21">
        <v>374</v>
      </c>
      <c r="S384" s="21">
        <v>1.7819199999999999</v>
      </c>
      <c r="T384">
        <f t="shared" si="62"/>
        <v>-0.86165061728395054</v>
      </c>
      <c r="U384">
        <f t="shared" si="63"/>
        <v>-1.5365729292962962</v>
      </c>
      <c r="X384" s="9"/>
      <c r="Y384" s="21">
        <v>-8.3312999999999998E-2</v>
      </c>
      <c r="Z384" s="21">
        <v>18.0871</v>
      </c>
      <c r="AA384" s="21">
        <v>-1.3589499999999999E-2</v>
      </c>
      <c r="AB384" s="21">
        <v>374</v>
      </c>
      <c r="AC384" s="21">
        <v>-8.3740200000000001E-2</v>
      </c>
      <c r="AD384">
        <f t="shared" si="64"/>
        <v>16.777160493827161</v>
      </c>
      <c r="AE384">
        <f t="shared" si="65"/>
        <v>-1.3977555722222221</v>
      </c>
      <c r="AF384" s="9"/>
      <c r="AG384" s="21">
        <v>1.78329</v>
      </c>
      <c r="AH384" s="21">
        <v>21.906300000000002</v>
      </c>
      <c r="AI384" s="21">
        <v>1.0968E-3</v>
      </c>
      <c r="AJ384" s="21">
        <v>374</v>
      </c>
      <c r="AK384" s="21">
        <v>1.78223</v>
      </c>
      <c r="AL384">
        <f t="shared" si="66"/>
        <v>-1.354074074074074</v>
      </c>
      <c r="AM384">
        <f t="shared" si="67"/>
        <v>-2.4147067555555553</v>
      </c>
      <c r="AP384" s="9"/>
      <c r="AQ384" s="21">
        <v>-8.3312999999999998E-2</v>
      </c>
      <c r="AR384" s="21">
        <v>27.423300000000001</v>
      </c>
      <c r="AS384" s="21">
        <v>-1.3555899999999999E-2</v>
      </c>
      <c r="AT384" s="21">
        <v>374</v>
      </c>
      <c r="AU384" s="21">
        <v>-8.3770800000000006E-2</v>
      </c>
      <c r="AV384">
        <f t="shared" si="68"/>
        <v>16.735679012345678</v>
      </c>
      <c r="AW384">
        <f t="shared" si="69"/>
        <v>-1.3942996255555553</v>
      </c>
      <c r="AX384" s="9"/>
      <c r="AY384" s="21">
        <v>1.78329</v>
      </c>
      <c r="AZ384" s="21">
        <v>31.2425</v>
      </c>
      <c r="BA384" s="21">
        <v>1.37207E-3</v>
      </c>
      <c r="BB384" s="21">
        <v>374</v>
      </c>
      <c r="BC384" s="21">
        <v>1.7825299999999999</v>
      </c>
      <c r="BD384">
        <f t="shared" si="70"/>
        <v>-1.6939135802469134</v>
      </c>
      <c r="BE384">
        <f t="shared" si="71"/>
        <v>-3.0207391485185182</v>
      </c>
    </row>
    <row r="385" spans="6:57" x14ac:dyDescent="0.25">
      <c r="F385" s="9"/>
      <c r="G385" s="21">
        <v>-8.8348399999999994E-2</v>
      </c>
      <c r="H385" s="21">
        <v>8.7979500000000002</v>
      </c>
      <c r="I385" s="21">
        <v>-1.3372800000000001E-2</v>
      </c>
      <c r="J385" s="21">
        <v>375</v>
      </c>
      <c r="K385" s="21">
        <v>-8.8836700000000005E-2</v>
      </c>
      <c r="L385">
        <f t="shared" si="60"/>
        <v>16.509629629629632</v>
      </c>
      <c r="M385">
        <f t="shared" si="61"/>
        <v>-1.4585993623703706</v>
      </c>
      <c r="N385" s="9"/>
      <c r="O385" s="21">
        <v>1.78833</v>
      </c>
      <c r="P385" s="21">
        <v>12.617100000000001</v>
      </c>
      <c r="Q385" s="21">
        <v>1.75812E-3</v>
      </c>
      <c r="R385" s="21">
        <v>375</v>
      </c>
      <c r="S385" s="21">
        <v>1.78772</v>
      </c>
      <c r="T385">
        <f t="shared" si="62"/>
        <v>-2.1705185185185183</v>
      </c>
      <c r="U385">
        <f t="shared" si="63"/>
        <v>-3.8816033822222216</v>
      </c>
      <c r="X385" s="9"/>
      <c r="Y385" s="21">
        <v>-8.8348399999999994E-2</v>
      </c>
      <c r="Z385" s="21">
        <v>18.097200000000001</v>
      </c>
      <c r="AA385" s="21">
        <v>-1.3589499999999999E-2</v>
      </c>
      <c r="AB385" s="21">
        <v>375</v>
      </c>
      <c r="AC385" s="21">
        <v>-8.8775599999999996E-2</v>
      </c>
      <c r="AD385">
        <f t="shared" si="64"/>
        <v>16.777160493827161</v>
      </c>
      <c r="AE385">
        <f t="shared" si="65"/>
        <v>-1.4822352861728394</v>
      </c>
      <c r="AF385" s="9"/>
      <c r="AG385" s="21">
        <v>1.78833</v>
      </c>
      <c r="AH385" s="21">
        <v>21.916399999999999</v>
      </c>
      <c r="AI385" s="21">
        <v>2.17621E-3</v>
      </c>
      <c r="AJ385" s="21">
        <v>375</v>
      </c>
      <c r="AK385" s="21">
        <v>1.7874099999999999</v>
      </c>
      <c r="AL385">
        <f t="shared" si="66"/>
        <v>-2.6866790123456785</v>
      </c>
      <c r="AM385">
        <f t="shared" si="67"/>
        <v>-4.8046686781481469</v>
      </c>
      <c r="AP385" s="9"/>
      <c r="AQ385" s="21">
        <v>-8.8348399999999994E-2</v>
      </c>
      <c r="AR385" s="21">
        <v>27.433399999999999</v>
      </c>
      <c r="AS385" s="21">
        <v>-1.3528399999999999E-2</v>
      </c>
      <c r="AT385" s="21">
        <v>375</v>
      </c>
      <c r="AU385" s="21">
        <v>-8.8836700000000005E-2</v>
      </c>
      <c r="AV385">
        <f t="shared" si="68"/>
        <v>16.701728395061725</v>
      </c>
      <c r="AW385">
        <f t="shared" si="69"/>
        <v>-1.4755709809382711</v>
      </c>
      <c r="AX385" s="9"/>
      <c r="AY385" s="21">
        <v>1.78833</v>
      </c>
      <c r="AZ385" s="21">
        <v>31.252600000000001</v>
      </c>
      <c r="BA385" s="21">
        <v>2.5003099999999999E-3</v>
      </c>
      <c r="BB385" s="21">
        <v>375</v>
      </c>
      <c r="BC385" s="21">
        <v>1.78772</v>
      </c>
      <c r="BD385">
        <f t="shared" si="70"/>
        <v>-3.0868024691358023</v>
      </c>
      <c r="BE385">
        <f t="shared" si="71"/>
        <v>-5.5202214596296288</v>
      </c>
    </row>
    <row r="386" spans="6:57" x14ac:dyDescent="0.25">
      <c r="F386" s="9"/>
      <c r="G386" s="21">
        <v>-9.3383800000000003E-2</v>
      </c>
      <c r="H386" s="21">
        <v>8.8080200000000008</v>
      </c>
      <c r="I386" s="21">
        <v>-1.33636E-2</v>
      </c>
      <c r="J386" s="21">
        <v>376</v>
      </c>
      <c r="K386" s="21">
        <v>-9.38721E-2</v>
      </c>
      <c r="L386">
        <f t="shared" si="60"/>
        <v>16.498271604938271</v>
      </c>
      <c r="M386">
        <f t="shared" si="61"/>
        <v>-1.5406712959012345</v>
      </c>
      <c r="N386" s="9"/>
      <c r="O386" s="21">
        <v>1.7933699999999999</v>
      </c>
      <c r="P386" s="21">
        <v>12.6272</v>
      </c>
      <c r="Q386" s="21">
        <v>2.9528800000000002E-3</v>
      </c>
      <c r="R386" s="21">
        <v>376</v>
      </c>
      <c r="S386" s="21">
        <v>1.79321</v>
      </c>
      <c r="T386">
        <f t="shared" si="62"/>
        <v>-3.6455308641975308</v>
      </c>
      <c r="U386">
        <f t="shared" si="63"/>
        <v>-6.5377856859259253</v>
      </c>
      <c r="X386" s="9"/>
      <c r="Y386" s="21">
        <v>-9.3383800000000003E-2</v>
      </c>
      <c r="Z386" s="21">
        <v>18.107199999999999</v>
      </c>
      <c r="AA386" s="21">
        <v>-1.35864E-2</v>
      </c>
      <c r="AB386" s="21">
        <v>376</v>
      </c>
      <c r="AC386" s="21">
        <v>-9.3841599999999997E-2</v>
      </c>
      <c r="AD386">
        <f t="shared" si="64"/>
        <v>16.77333333333333</v>
      </c>
      <c r="AE386">
        <f t="shared" si="65"/>
        <v>-1.566357605333333</v>
      </c>
      <c r="AF386" s="9"/>
      <c r="AG386" s="21">
        <v>1.7933699999999999</v>
      </c>
      <c r="AH386" s="21">
        <v>21.926400000000001</v>
      </c>
      <c r="AI386" s="21">
        <v>3.3834799999999999E-3</v>
      </c>
      <c r="AJ386" s="21">
        <v>376</v>
      </c>
      <c r="AK386" s="21">
        <v>1.7926</v>
      </c>
      <c r="AL386">
        <f t="shared" si="66"/>
        <v>-4.1771358024691354</v>
      </c>
      <c r="AM386">
        <f t="shared" si="67"/>
        <v>-7.4911500340740727</v>
      </c>
      <c r="AP386" s="9"/>
      <c r="AQ386" s="21">
        <v>-9.3383800000000003E-2</v>
      </c>
      <c r="AR386" s="21">
        <v>27.4435</v>
      </c>
      <c r="AS386" s="21">
        <v>-1.35315E-2</v>
      </c>
      <c r="AT386" s="21">
        <v>376</v>
      </c>
      <c r="AU386" s="21">
        <v>-9.3811000000000005E-2</v>
      </c>
      <c r="AV386">
        <f t="shared" si="68"/>
        <v>16.705555555555552</v>
      </c>
      <c r="AW386">
        <f t="shared" si="69"/>
        <v>-1.5600282588888885</v>
      </c>
      <c r="AX386" s="9"/>
      <c r="AY386" s="21">
        <v>1.7933699999999999</v>
      </c>
      <c r="AZ386" s="21">
        <v>31.262699999999999</v>
      </c>
      <c r="BA386" s="21">
        <v>3.7780800000000001E-3</v>
      </c>
      <c r="BB386" s="21">
        <v>376</v>
      </c>
      <c r="BC386" s="21">
        <v>1.7923</v>
      </c>
      <c r="BD386">
        <f t="shared" si="70"/>
        <v>-4.6642962962962962</v>
      </c>
      <c r="BE386">
        <f t="shared" si="71"/>
        <v>-8.3648090488888887</v>
      </c>
    </row>
    <row r="387" spans="6:57" x14ac:dyDescent="0.25">
      <c r="F387" s="9"/>
      <c r="G387" s="21">
        <v>-9.8419199999999998E-2</v>
      </c>
      <c r="H387" s="21">
        <v>8.8180899999999998</v>
      </c>
      <c r="I387" s="21">
        <v>-1.33759E-2</v>
      </c>
      <c r="J387" s="21">
        <v>377</v>
      </c>
      <c r="K387" s="21">
        <v>-9.8846400000000001E-2</v>
      </c>
      <c r="L387">
        <f t="shared" si="60"/>
        <v>16.513456790123456</v>
      </c>
      <c r="M387">
        <f t="shared" si="61"/>
        <v>-1.6252412065185184</v>
      </c>
      <c r="N387" s="9"/>
      <c r="O387" s="21">
        <v>1.7984</v>
      </c>
      <c r="P387" s="21">
        <v>12.6373</v>
      </c>
      <c r="Q387" s="21">
        <v>4.2501800000000001E-3</v>
      </c>
      <c r="R387" s="21">
        <v>377</v>
      </c>
      <c r="S387" s="21">
        <v>1.79749</v>
      </c>
      <c r="T387">
        <f t="shared" si="62"/>
        <v>-5.2471358024691357</v>
      </c>
      <c r="U387">
        <f t="shared" si="63"/>
        <v>-9.4364490271604939</v>
      </c>
      <c r="X387" s="9"/>
      <c r="Y387" s="21">
        <v>-9.8419199999999998E-2</v>
      </c>
      <c r="Z387" s="21">
        <v>18.1173</v>
      </c>
      <c r="AA387" s="21">
        <v>-1.35712E-2</v>
      </c>
      <c r="AB387" s="21">
        <v>377</v>
      </c>
      <c r="AC387" s="21">
        <v>-9.8907499999999995E-2</v>
      </c>
      <c r="AD387">
        <f t="shared" si="64"/>
        <v>16.754567901234566</v>
      </c>
      <c r="AE387">
        <f t="shared" si="65"/>
        <v>-1.6489711691851849</v>
      </c>
      <c r="AF387" s="9"/>
      <c r="AG387" s="21">
        <v>1.7984</v>
      </c>
      <c r="AH387" s="21">
        <v>21.936499999999999</v>
      </c>
      <c r="AI387" s="21">
        <v>4.7149699999999998E-3</v>
      </c>
      <c r="AJ387" s="21">
        <v>377</v>
      </c>
      <c r="AK387" s="21">
        <v>1.79718</v>
      </c>
      <c r="AL387">
        <f t="shared" si="66"/>
        <v>-5.82095061728395</v>
      </c>
      <c r="AM387">
        <f t="shared" si="67"/>
        <v>-10.468397590123455</v>
      </c>
      <c r="AP387" s="9"/>
      <c r="AQ387" s="21">
        <v>-9.8419199999999998E-2</v>
      </c>
      <c r="AR387" s="21">
        <v>27.453499999999998</v>
      </c>
      <c r="AS387" s="21">
        <v>-1.35681E-2</v>
      </c>
      <c r="AT387" s="21">
        <v>377</v>
      </c>
      <c r="AU387" s="21">
        <v>-9.8968500000000001E-2</v>
      </c>
      <c r="AV387">
        <f t="shared" si="68"/>
        <v>16.750740740740738</v>
      </c>
      <c r="AW387">
        <f t="shared" si="69"/>
        <v>-1.6485945031111109</v>
      </c>
      <c r="AX387" s="9"/>
      <c r="AY387" s="21">
        <v>1.7984</v>
      </c>
      <c r="AZ387" s="21">
        <v>31.2727</v>
      </c>
      <c r="BA387" s="21">
        <v>5.1666300000000002E-3</v>
      </c>
      <c r="BB387" s="21">
        <v>377</v>
      </c>
      <c r="BC387" s="21">
        <v>1.79749</v>
      </c>
      <c r="BD387">
        <f t="shared" si="70"/>
        <v>-6.3785555555555558</v>
      </c>
      <c r="BE387">
        <f t="shared" si="71"/>
        <v>-11.471194311111111</v>
      </c>
    </row>
    <row r="388" spans="6:57" x14ac:dyDescent="0.25">
      <c r="F388" s="9"/>
      <c r="G388" s="21">
        <v>-0.10345500000000001</v>
      </c>
      <c r="H388" s="21">
        <v>8.8281600000000005</v>
      </c>
      <c r="I388" s="21">
        <v>-1.33575E-2</v>
      </c>
      <c r="J388" s="21">
        <v>378</v>
      </c>
      <c r="K388" s="21">
        <v>-0.103821</v>
      </c>
      <c r="L388">
        <f t="shared" si="60"/>
        <v>16.49074074074074</v>
      </c>
      <c r="M388">
        <f t="shared" si="61"/>
        <v>-1.7060495833333333</v>
      </c>
      <c r="N388" s="9"/>
      <c r="O388" s="21">
        <v>1.8034399999999999</v>
      </c>
      <c r="P388" s="21">
        <v>12.6473</v>
      </c>
      <c r="Q388" s="21">
        <v>5.6640600000000003E-3</v>
      </c>
      <c r="R388" s="21">
        <v>378</v>
      </c>
      <c r="S388" s="21">
        <v>1.80206</v>
      </c>
      <c r="T388">
        <f t="shared" si="62"/>
        <v>-6.9926666666666657</v>
      </c>
      <c r="U388">
        <f t="shared" si="63"/>
        <v>-12.610854773333331</v>
      </c>
      <c r="X388" s="9"/>
      <c r="Y388" s="21">
        <v>-0.10345500000000001</v>
      </c>
      <c r="Z388" s="21">
        <v>18.127400000000002</v>
      </c>
      <c r="AA388" s="21">
        <v>-1.35712E-2</v>
      </c>
      <c r="AB388" s="21">
        <v>378</v>
      </c>
      <c r="AC388" s="21">
        <v>-0.10378999999999999</v>
      </c>
      <c r="AD388">
        <f t="shared" si="64"/>
        <v>16.754567901234566</v>
      </c>
      <c r="AE388">
        <f t="shared" si="65"/>
        <v>-1.7333438222222222</v>
      </c>
      <c r="AF388" s="9"/>
      <c r="AG388" s="21">
        <v>1.8034399999999999</v>
      </c>
      <c r="AH388" s="21">
        <v>21.9466</v>
      </c>
      <c r="AI388" s="21">
        <v>6.2042199999999999E-3</v>
      </c>
      <c r="AJ388" s="21">
        <v>378</v>
      </c>
      <c r="AK388" s="21">
        <v>1.80267</v>
      </c>
      <c r="AL388">
        <f t="shared" si="66"/>
        <v>-7.6595308641975297</v>
      </c>
      <c r="AM388">
        <f t="shared" si="67"/>
        <v>-13.813504341728393</v>
      </c>
      <c r="AP388" s="9"/>
      <c r="AQ388" s="21">
        <v>-0.10345500000000001</v>
      </c>
      <c r="AR388" s="21">
        <v>27.4636</v>
      </c>
      <c r="AS388" s="21">
        <v>-1.35315E-2</v>
      </c>
      <c r="AT388" s="21">
        <v>378</v>
      </c>
      <c r="AU388" s="21">
        <v>-0.103882</v>
      </c>
      <c r="AV388">
        <f t="shared" si="68"/>
        <v>16.705555555555552</v>
      </c>
      <c r="AW388">
        <f t="shared" si="69"/>
        <v>-1.7282732499999998</v>
      </c>
      <c r="AX388" s="9"/>
      <c r="AY388" s="21">
        <v>1.8034399999999999</v>
      </c>
      <c r="AZ388" s="21">
        <v>31.282800000000002</v>
      </c>
      <c r="BA388" s="21">
        <v>6.6924999999999997E-3</v>
      </c>
      <c r="BB388" s="21">
        <v>378</v>
      </c>
      <c r="BC388" s="21">
        <v>1.80237</v>
      </c>
      <c r="BD388">
        <f t="shared" si="70"/>
        <v>-8.2623456790123448</v>
      </c>
      <c r="BE388">
        <f t="shared" si="71"/>
        <v>-14.900644691358023</v>
      </c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94"/>
  <sheetViews>
    <sheetView topLeftCell="AS1" workbookViewId="0">
      <pane xSplit="18528" topLeftCell="AR1"/>
      <selection activeCell="BD11" sqref="BD11:BE394"/>
      <selection pane="topRight" activeCell="AR1" sqref="AR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1367.7983999989115</v>
      </c>
      <c r="H2" s="2"/>
      <c r="I2" s="6" t="s">
        <v>12</v>
      </c>
      <c r="J2" s="2"/>
      <c r="K2" s="7" t="s">
        <v>13</v>
      </c>
      <c r="L2" s="3">
        <f>L4*I6*L9/100*100</f>
        <v>21.526800081481479</v>
      </c>
      <c r="M2" s="8" t="s">
        <v>14</v>
      </c>
      <c r="N2" s="9"/>
      <c r="O2" s="2">
        <f>ABS(S7-S6)/ABS(T7-T6)*1000</f>
        <v>2643.3631451636033</v>
      </c>
      <c r="P2" s="2"/>
      <c r="Q2" s="6" t="s">
        <v>15</v>
      </c>
      <c r="R2" s="2"/>
      <c r="S2" s="7" t="s">
        <v>13</v>
      </c>
      <c r="T2" s="3">
        <f>T4*Q6*T9/100*100</f>
        <v>20.547625062962961</v>
      </c>
      <c r="U2" s="8" t="s">
        <v>14</v>
      </c>
      <c r="X2" s="9"/>
      <c r="Y2" s="2">
        <f>ABS(AC7-AC6)/ABS(AD7-AD6)*1000</f>
        <v>9234.6297096769267</v>
      </c>
      <c r="Z2" s="2"/>
      <c r="AA2" s="6" t="s">
        <v>12</v>
      </c>
      <c r="AB2" s="2"/>
      <c r="AC2" s="7" t="s">
        <v>13</v>
      </c>
      <c r="AD2" s="3">
        <f>AD4*AA6*AD9/100*100</f>
        <v>20.95900067160494</v>
      </c>
      <c r="AE2" s="8" t="s">
        <v>14</v>
      </c>
      <c r="AF2" s="9"/>
      <c r="AG2" s="2">
        <f>ABS(AK7-AK6)/ABS(AL7-AL6)*1000</f>
        <v>446.01945652174675</v>
      </c>
      <c r="AH2" s="2"/>
      <c r="AI2" s="6" t="s">
        <v>15</v>
      </c>
      <c r="AJ2" s="2"/>
      <c r="AK2" s="7" t="s">
        <v>13</v>
      </c>
      <c r="AL2" s="3">
        <f>AL4*AI6*AL9/100*100</f>
        <v>20.254304553086424</v>
      </c>
      <c r="AM2" s="8" t="s">
        <v>14</v>
      </c>
      <c r="AP2" s="9"/>
      <c r="AQ2" s="2">
        <f>ABS(AU7-AU6)/ABS(AV7-AV6)*1000</f>
        <v>1363.6890000002234</v>
      </c>
      <c r="AR2" s="2"/>
      <c r="AS2" s="6" t="s">
        <v>12</v>
      </c>
      <c r="AT2" s="2"/>
      <c r="AU2" s="7" t="s">
        <v>13</v>
      </c>
      <c r="AV2" s="3">
        <f>AV4*AS6*AV9/100*100</f>
        <v>20.633293392592595</v>
      </c>
      <c r="AW2" s="8" t="s">
        <v>14</v>
      </c>
      <c r="AX2" s="9"/>
      <c r="AY2" s="2">
        <f>ABS(BC7-BC6)/ABS(BD7-BD6)*1000</f>
        <v>17726.1669000029</v>
      </c>
      <c r="AZ2" s="2"/>
      <c r="BA2" s="6" t="s">
        <v>15</v>
      </c>
      <c r="BB2" s="2"/>
      <c r="BC2" s="7" t="s">
        <v>13</v>
      </c>
      <c r="BD2" s="3">
        <f>BD4*BA6*BD9/100*100</f>
        <v>20.051550676543208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-0.88727037037037038</v>
      </c>
      <c r="L3" s="26" t="s">
        <v>16</v>
      </c>
      <c r="M3" s="11">
        <f>M9</f>
        <v>21.526800081481479</v>
      </c>
      <c r="N3" s="9"/>
      <c r="O3" s="2" t="s">
        <v>44</v>
      </c>
      <c r="P3" s="2"/>
      <c r="Q3" s="2">
        <f>INDEX(S11:S1056,MATCH(0,T11:T1056,-1))</f>
        <v>1.7468300000000001</v>
      </c>
      <c r="R3" s="2"/>
      <c r="S3" s="10">
        <f>INDEX(T11:T1056,MATCH(Q3,S11:S1056,0))</f>
        <v>9.7957654320987644E-3</v>
      </c>
      <c r="T3" s="26" t="s">
        <v>16</v>
      </c>
      <c r="U3" s="11">
        <f>U9</f>
        <v>20.547625062962961</v>
      </c>
      <c r="X3" s="9"/>
      <c r="Y3" s="2" t="s">
        <v>44</v>
      </c>
      <c r="Z3" s="2"/>
      <c r="AA3" s="2">
        <f>INDEX(AC11:AC856,MATCH(0,AD11:AD856,1))</f>
        <v>1.78833</v>
      </c>
      <c r="AB3" s="2"/>
      <c r="AC3" s="10">
        <f>INDEX(AD11:AD1056,MATCH(AA3,AC11:AC1056,0))</f>
        <v>-0.82246790123456792</v>
      </c>
      <c r="AD3" s="26" t="s">
        <v>16</v>
      </c>
      <c r="AE3" s="11">
        <f>AE9</f>
        <v>20.95900067160494</v>
      </c>
      <c r="AF3" s="9"/>
      <c r="AG3" s="2" t="s">
        <v>44</v>
      </c>
      <c r="AH3" s="2"/>
      <c r="AI3" s="2">
        <f>INDEX(AK11:AK1056,MATCH(0,AL11:AL1056,-1))</f>
        <v>1.74316</v>
      </c>
      <c r="AJ3" s="2"/>
      <c r="AK3" s="10">
        <f>INDEX(AL11:AL1056,MATCH(AI3,AK11:AK1056,0))</f>
        <v>9.2569999999999986E-2</v>
      </c>
      <c r="AL3" s="26" t="s">
        <v>16</v>
      </c>
      <c r="AM3" s="11">
        <f>AM9</f>
        <v>20.254304553086421</v>
      </c>
      <c r="AP3" s="9"/>
      <c r="AQ3" s="2" t="s">
        <v>44</v>
      </c>
      <c r="AR3" s="2"/>
      <c r="AS3" s="2">
        <f>INDEX(AU11:AU856,MATCH(0,AV11:AV856,1))</f>
        <v>1.78345</v>
      </c>
      <c r="AT3" s="2"/>
      <c r="AU3" s="10">
        <f>INDEX(AV11:AV1056,MATCH(AS3,AU11:AU1056,0))</f>
        <v>-0.90497777777777766</v>
      </c>
      <c r="AV3" s="26" t="s">
        <v>16</v>
      </c>
      <c r="AW3" s="11">
        <f>AW9</f>
        <v>20.633293392592595</v>
      </c>
      <c r="AX3" s="9"/>
      <c r="AY3" s="2" t="s">
        <v>44</v>
      </c>
      <c r="AZ3" s="2"/>
      <c r="BA3" s="2">
        <f>INDEX(BC11:BC1056,MATCH(0,BD11:BD1056,-1))</f>
        <v>1.73645</v>
      </c>
      <c r="BB3" s="2"/>
      <c r="BC3" s="10">
        <f>INDEX(BD11:BD1056,MATCH(BA3,BC11:BC1056,0))</f>
        <v>0.25457654320987649</v>
      </c>
      <c r="BD3" s="26" t="s">
        <v>16</v>
      </c>
      <c r="BE3" s="11">
        <f>BE9</f>
        <v>20.051550676543208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5.0983521415968109</v>
      </c>
      <c r="H4" s="2"/>
      <c r="I4" s="2">
        <f>INDEX(K11:K1000,1+MATCH(0,L11:L856,1))</f>
        <v>1.7984</v>
      </c>
      <c r="J4" s="2"/>
      <c r="K4" s="10">
        <f>INDEX(L11:L1056,MATCH(I4,K11:K1056,0))</f>
        <v>0.18954814814814816</v>
      </c>
      <c r="L4" s="25">
        <f>M3/(I6*L9)</f>
        <v>0.7035457080978974</v>
      </c>
      <c r="M4" s="8" t="s">
        <v>17</v>
      </c>
      <c r="N4" s="9"/>
      <c r="O4" s="2">
        <f>ABS(Q3-Q4)/ABS(S3-S4)*1000</f>
        <v>6.726414589051017</v>
      </c>
      <c r="P4" s="2"/>
      <c r="Q4" s="2">
        <f>INDEX(S11:S856,1+MATCH(0,T11:T856,-1))</f>
        <v>1.7520100000000001</v>
      </c>
      <c r="R4" s="2"/>
      <c r="S4" s="10">
        <f>INDEX(T11:T856,MATCH(Q4,S11:S856,0))</f>
        <v>-0.76030246913580235</v>
      </c>
      <c r="T4" s="25">
        <f>U3/(Q6*T9)</f>
        <v>0.69857582500413218</v>
      </c>
      <c r="U4" s="8" t="s">
        <v>17</v>
      </c>
      <c r="X4" s="9"/>
      <c r="Y4" s="2">
        <f>ABS(AA3-AA4)/ABS(AC3-AC4)*1000</f>
        <v>4.7654641288150907</v>
      </c>
      <c r="Z4" s="2"/>
      <c r="AA4" s="2">
        <f>INDEX(AC11:AC1000,1+MATCH(0,AD11:AD856,1))</f>
        <v>1.78345</v>
      </c>
      <c r="AB4" s="2"/>
      <c r="AC4" s="10">
        <f>INDEX(AD11:AD1056,MATCH(AA4,AC11:AC1056,0))</f>
        <v>0.20156666666666667</v>
      </c>
      <c r="AD4" s="25">
        <f>AE3/(AA6*AD9)</f>
        <v>0.69586730442885358</v>
      </c>
      <c r="AE4" s="8" t="s">
        <v>17</v>
      </c>
      <c r="AF4" s="9"/>
      <c r="AG4" s="2">
        <f>ABS(AI3-AI4)/ABS(AK3-AK4)*1000</f>
        <v>5.6273858319021386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-0.66799629629629631</v>
      </c>
      <c r="AL4" s="25">
        <f>AM3/(AI6*AL9)</f>
        <v>0.68501299393598258</v>
      </c>
      <c r="AM4" s="8" t="s">
        <v>17</v>
      </c>
      <c r="AP4" s="9"/>
      <c r="AQ4" s="2">
        <f>ABS(AS3-AS4)/ABS(AU3-AU4)*1000</f>
        <v>4.9619911403485331</v>
      </c>
      <c r="AR4" s="2"/>
      <c r="AS4" s="2">
        <f>INDEX(AU11:AU1000,1+MATCH(0,AV11:AV856,1))</f>
        <v>1.7785599999999999</v>
      </c>
      <c r="AT4" s="2"/>
      <c r="AU4" s="10">
        <f>INDEX(AV11:AV1056,MATCH(AS4,AU11:AU1056,0))</f>
        <v>8.0513703703703698E-2</v>
      </c>
      <c r="AV4" s="25">
        <f>AW3/(AS6*AV9)</f>
        <v>0.6865056135747275</v>
      </c>
      <c r="AW4" s="8" t="s">
        <v>17</v>
      </c>
      <c r="AX4" s="9"/>
      <c r="AY4" s="2">
        <f>ABS(BA3-BA4)/ABS(BC3-BC4)*1000</f>
        <v>7.6980336422194728</v>
      </c>
      <c r="AZ4" s="2"/>
      <c r="BA4" s="2">
        <f>INDEX(BC11:BC856,1+MATCH(0,BD11:BD856,-1))</f>
        <v>1.74194</v>
      </c>
      <c r="BB4" s="2"/>
      <c r="BC4" s="10">
        <f>INDEX(BD11:BD856,MATCH(BA4,BC11:BC856,0))</f>
        <v>-0.45859259259259261</v>
      </c>
      <c r="BD4" s="25">
        <f>BE3/(BA6*BD9)</f>
        <v>0.69152566123042436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14.136049382716049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14.260370370370369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13.947654320987654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14.0079012345679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14.060740740740741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13.819506172839505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1.7993663832070468</v>
      </c>
      <c r="J6" s="25"/>
      <c r="K6" s="2">
        <f>INDEX(K11:K1056,MATCH(L6,L11:L1056,0))</f>
        <v>1.9622799999999998E-3</v>
      </c>
      <c r="L6" s="10">
        <f>INDEX(L11:L1056,MATCH(0,K11:K1056,-1))</f>
        <v>17.00320987654321</v>
      </c>
      <c r="M6" s="8" t="s">
        <v>22</v>
      </c>
      <c r="N6" s="9"/>
      <c r="O6" s="2"/>
      <c r="P6" s="2"/>
      <c r="Q6" s="27">
        <f>(Q3-Q4)/(S3-S4)*(-S4)+Q4</f>
        <v>1.7468958903795135</v>
      </c>
      <c r="R6" s="27"/>
      <c r="S6" s="2">
        <f>INDEX(S11:S1056,MATCH(T6,T11:T1056,0))</f>
        <v>-9.5184299999999996E-3</v>
      </c>
      <c r="T6" s="10">
        <f>INDEX(T11:T1056,MATCH(0,S11:S1056,1))</f>
        <v>16.841234567901232</v>
      </c>
      <c r="U6" s="8" t="s">
        <v>22</v>
      </c>
      <c r="X6" s="9"/>
      <c r="Y6" s="2"/>
      <c r="Z6" s="2"/>
      <c r="AA6" s="25">
        <f>(AA3-AA4)/(AC3-AC4)*(-AC4)+AA4</f>
        <v>1.7844105587195649</v>
      </c>
      <c r="AB6" s="25"/>
      <c r="AC6" s="2">
        <f>INDEX(AC11:AC1056,MATCH(AD6,AD11:AD1056,0))</f>
        <v>1.9744900000000002E-3</v>
      </c>
      <c r="AD6" s="10">
        <f>INDEX(AD11:AD1056,MATCH(0,AC11:AC1056,-1))</f>
        <v>16.878888888888888</v>
      </c>
      <c r="AE6" s="8" t="s">
        <v>22</v>
      </c>
      <c r="AF6" s="9"/>
      <c r="AG6" s="2"/>
      <c r="AH6" s="2"/>
      <c r="AI6" s="27">
        <f>(AI3-AI4)/(AK3-AK4)*(-AK4)+AI4</f>
        <v>1.7436809271064593</v>
      </c>
      <c r="AJ6" s="27"/>
      <c r="AK6" s="2">
        <f>INDEX(AK11:AK1056,MATCH(AL6,AL11:AL1056,0))</f>
        <v>-9.0331999999999996E-2</v>
      </c>
      <c r="AL6" s="10">
        <f>INDEX(AL11:AL1056,MATCH(0,AK11:AK1056,1))</f>
        <v>16.754567901234566</v>
      </c>
      <c r="AM6" s="8" t="s">
        <v>22</v>
      </c>
      <c r="AP6" s="9"/>
      <c r="AQ6" s="2"/>
      <c r="AR6" s="2"/>
      <c r="AS6" s="25">
        <f>(AS3-AS4)/(AU3-AU4)*(-AU4)+AS4</f>
        <v>1.7789595082844543</v>
      </c>
      <c r="AT6" s="25"/>
      <c r="AU6" s="2">
        <f>INDEX(AU11:AU1056,MATCH(AV6,AV11:AV1056,0))</f>
        <v>2.72003E-2</v>
      </c>
      <c r="AV6" s="10">
        <f>INDEX(AV11:AV1056,MATCH(0,AU11:AU1056,-1))</f>
        <v>16.87506172839506</v>
      </c>
      <c r="AW6" s="8" t="s">
        <v>22</v>
      </c>
      <c r="AX6" s="9"/>
      <c r="AY6" s="2"/>
      <c r="AZ6" s="2"/>
      <c r="BA6" s="27">
        <f>(BA3-BA4)/(BC3-BC4)*(-BC4)+BA4</f>
        <v>1.7384097387941497</v>
      </c>
      <c r="BB6" s="27"/>
      <c r="BC6" s="2">
        <f>INDEX(BC11:BC1056,MATCH(BD6,BD11:BD1056,0))</f>
        <v>-7.5164800000000004E-2</v>
      </c>
      <c r="BD6" s="10">
        <f>INDEX(BD11:BD1056,MATCH(0,BC11:BC1056,1))</f>
        <v>16.67543209876543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-3.10364E-3</v>
      </c>
      <c r="L7" s="10">
        <f>INDEX(L11:L856,1+MATCH(0,K11:K856,-1))</f>
        <v>17.006913580246916</v>
      </c>
      <c r="M7" s="12">
        <f>INDEX(K11:K1056,MATCH(M9,M11:M1056,0))</f>
        <v>1.5219100000000001</v>
      </c>
      <c r="N7" s="9"/>
      <c r="O7" s="2"/>
      <c r="P7" s="2"/>
      <c r="Q7" s="2"/>
      <c r="R7" s="2"/>
      <c r="S7" s="2">
        <f>INDEX(S11:S1056,MATCH(T7,T11:T1056,0))</f>
        <v>5.9814500000000001E-4</v>
      </c>
      <c r="T7" s="10">
        <f>INDEX(T11:T1056,1+MATCH(0,S11:S1056,1))</f>
        <v>16.837407407407408</v>
      </c>
      <c r="U7" s="12">
        <f>INDEX(S11:S1056,MATCH(U9,U11:U1056,0))</f>
        <v>1.4398200000000001</v>
      </c>
      <c r="X7" s="9"/>
      <c r="Y7" s="2"/>
      <c r="Z7" s="2"/>
      <c r="AA7" s="2"/>
      <c r="AB7" s="2"/>
      <c r="AC7" s="2">
        <f>INDEX(AC11:AC856,MATCH(AD7,AD11:AD856,1))</f>
        <v>3.73169E-2</v>
      </c>
      <c r="AD7" s="10">
        <f>INDEX(AD11:AD856,1+MATCH(0,AC11:AC856,-1))</f>
        <v>16.87506172839506</v>
      </c>
      <c r="AE7" s="12">
        <f>INDEX(AC11:AC1056,MATCH(AE9,AE11:AE1056,0))</f>
        <v>1.50238</v>
      </c>
      <c r="AF7" s="9"/>
      <c r="AG7" s="2"/>
      <c r="AH7" s="2"/>
      <c r="AI7" s="2"/>
      <c r="AJ7" s="2"/>
      <c r="AK7" s="2">
        <f>INDEX(AK11:AK1056,MATCH(AL7,AL11:AL1056,0))</f>
        <v>-9.5397899999999994E-2</v>
      </c>
      <c r="AL7" s="10">
        <f>INDEX(AL11:AL1056,1+MATCH(0,AK11:AK1056,1))</f>
        <v>16.743209876543208</v>
      </c>
      <c r="AM7" s="12">
        <f>INDEX(AK11:AK1056,MATCH(AM9,AM11:AM1056,0))</f>
        <v>1.4450099999999999</v>
      </c>
      <c r="AP7" s="9"/>
      <c r="AQ7" s="2"/>
      <c r="AR7" s="2"/>
      <c r="AS7" s="2"/>
      <c r="AT7" s="2"/>
      <c r="AU7" s="2">
        <f>INDEX(AU11:AU856,MATCH(AV7,AV11:AV856,1))</f>
        <v>3.2251000000000002E-2</v>
      </c>
      <c r="AV7" s="10">
        <f>INDEX(AV11:AV856,1+MATCH(0,AU11:AU856,-1))</f>
        <v>16.871358024691357</v>
      </c>
      <c r="AW7" s="12">
        <f>INDEX(AU11:AU1056,MATCH(AW9,AW11:AW1056,0))</f>
        <v>1.46637</v>
      </c>
      <c r="AX7" s="9"/>
      <c r="AY7" s="2"/>
      <c r="AZ7" s="2"/>
      <c r="BA7" s="2"/>
      <c r="BB7" s="2"/>
      <c r="BC7" s="2">
        <f>INDEX(BC11:BC1056,MATCH(BD7,BD11:BD1056,0))</f>
        <v>-9.5123299999999994E-3</v>
      </c>
      <c r="BD7" s="10">
        <f>INDEX(BD11:BD1056,1+MATCH(0,BC11:BC1056,1))</f>
        <v>16.679135802469133</v>
      </c>
      <c r="BE7" s="12">
        <f>INDEX(BC11:BC1056,MATCH(BE9,BE11:BE1056,0))</f>
        <v>1.4498899999999999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4.5486324712090278</v>
      </c>
      <c r="J9" s="2"/>
      <c r="K9" s="2"/>
      <c r="L9" s="3">
        <f>(L6-L7)/(K6-K7)*(-K7)+L7</f>
        <v>17.004644503166549</v>
      </c>
      <c r="M9" s="15">
        <f>MAX(M11:M1056)</f>
        <v>21.526800081481479</v>
      </c>
      <c r="N9" s="9"/>
      <c r="O9" s="2"/>
      <c r="P9" s="2"/>
      <c r="Q9" s="2"/>
      <c r="R9" s="2"/>
      <c r="S9" s="2"/>
      <c r="T9" s="3">
        <f>(T6-T7)/(S6-S7)*(-S7)+T7</f>
        <v>16.837633689218553</v>
      </c>
      <c r="U9" s="15">
        <f>MAX(U11:U1056)</f>
        <v>20.547625062962961</v>
      </c>
      <c r="X9" s="9"/>
      <c r="Y9" s="2"/>
      <c r="Z9" s="2"/>
      <c r="AA9" s="14">
        <f>(MAX(AD2,AL2)-MIN(AD2,AL2))/MAX(AD2,AL2)%</f>
        <v>3.3622601075309464</v>
      </c>
      <c r="AB9" s="2"/>
      <c r="AC9" s="2"/>
      <c r="AD9" s="3">
        <f>(AD6-AD7)/(AC6-AC7)*(-AC7)+AD7</f>
        <v>16.879102702551382</v>
      </c>
      <c r="AE9" s="15">
        <f>MAX(AE11:AE1056)</f>
        <v>20.95900067160494</v>
      </c>
      <c r="AF9" s="9"/>
      <c r="AG9" s="2"/>
      <c r="AH9" s="2"/>
      <c r="AI9" s="2"/>
      <c r="AJ9" s="2"/>
      <c r="AK9" s="2"/>
      <c r="AL9" s="3">
        <f>(AL6-AL7)/(AK6-AK7)*(-AK7)+AL7</f>
        <v>16.957097182590246</v>
      </c>
      <c r="AM9" s="15">
        <f>MAX(AM11:AM1056)</f>
        <v>20.254304553086421</v>
      </c>
      <c r="AP9" s="9"/>
      <c r="AQ9" s="2"/>
      <c r="AR9" s="2"/>
      <c r="AS9" s="14">
        <f>(MAX(AV2,BD2)-MIN(AV2,BD2))/MAX(AV2,BD2)%</f>
        <v>2.8194370379002813</v>
      </c>
      <c r="AT9" s="2"/>
      <c r="AU9" s="2"/>
      <c r="AV9" s="3">
        <f>(AV6-AV7)/(AU6-AU7)*(-AU7)+AV7</f>
        <v>16.895007845141617</v>
      </c>
      <c r="AW9" s="15">
        <f>MAX(AW11:AW1056)</f>
        <v>20.633293392592595</v>
      </c>
      <c r="AX9" s="9"/>
      <c r="AY9" s="2"/>
      <c r="AZ9" s="2"/>
      <c r="BA9" s="2"/>
      <c r="BB9" s="2"/>
      <c r="BC9" s="2"/>
      <c r="BD9" s="3">
        <f>(BD6-BD7)/(BC6-BC7)*(-BC7)+BD7</f>
        <v>16.679672428918249</v>
      </c>
      <c r="BE9" s="15">
        <f>MAX(BE11:BE1056)</f>
        <v>20.051550676543208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1.7993663832070468</v>
      </c>
      <c r="B11" s="18">
        <f>IFERROR(L9,0)</f>
        <v>17.004644503166549</v>
      </c>
      <c r="C11" s="19">
        <f>IFERROR(L4,0)</f>
        <v>0.7035457080978974</v>
      </c>
      <c r="D11" s="20">
        <f>IFERROR(L2,0)</f>
        <v>21.526800081481479</v>
      </c>
      <c r="E11" s="20">
        <f>IFERROR(I9,0)</f>
        <v>4.5486324712090278</v>
      </c>
      <c r="F11" s="9"/>
      <c r="G11" s="21">
        <v>1.8249500000000001</v>
      </c>
      <c r="H11" s="21">
        <v>5.1323999999999996</v>
      </c>
      <c r="I11" s="21">
        <v>5.1269499999999999E-3</v>
      </c>
      <c r="J11" s="21">
        <v>1</v>
      </c>
      <c r="K11" s="21">
        <v>1.8237300000000001</v>
      </c>
      <c r="L11">
        <f>-I11/$F$2*1000</f>
        <v>-6.3295679012345669</v>
      </c>
      <c r="M11">
        <f>L11*G11</f>
        <v>-11.551144941358023</v>
      </c>
      <c r="N11" s="9"/>
      <c r="O11" s="21">
        <v>-9.49097E-2</v>
      </c>
      <c r="P11" s="21">
        <v>9.0120100000000001</v>
      </c>
      <c r="Q11" s="21">
        <v>-1.3684099999999999E-2</v>
      </c>
      <c r="R11" s="21">
        <v>1</v>
      </c>
      <c r="S11" s="21">
        <v>-9.5397899999999994E-2</v>
      </c>
      <c r="T11">
        <f>-Q11/$F$2*1000</f>
        <v>16.893950617283949</v>
      </c>
      <c r="U11">
        <f>T11*O11</f>
        <v>-1.6033997849012345</v>
      </c>
      <c r="V11" s="22"/>
      <c r="W11" s="23"/>
      <c r="X11" s="9"/>
      <c r="Y11" s="21">
        <v>1.8249500000000001</v>
      </c>
      <c r="Z11" s="21">
        <v>14.6106</v>
      </c>
      <c r="AA11" s="21">
        <v>8.9691200000000006E-3</v>
      </c>
      <c r="AB11" s="21">
        <v>1</v>
      </c>
      <c r="AC11" s="21">
        <v>1.8243400000000001</v>
      </c>
      <c r="AD11">
        <f>-AA11/$F$2*1000</f>
        <v>-11.072987654320988</v>
      </c>
      <c r="AE11">
        <f>AD11*Y11</f>
        <v>-20.207648819753089</v>
      </c>
      <c r="AF11" s="9"/>
      <c r="AG11" s="21">
        <v>-9.49097E-2</v>
      </c>
      <c r="AH11" s="21">
        <v>18.490200000000002</v>
      </c>
      <c r="AI11" s="21">
        <v>-1.3561999999999999E-2</v>
      </c>
      <c r="AJ11" s="21">
        <v>1</v>
      </c>
      <c r="AK11" s="21">
        <v>-9.5397899999999994E-2</v>
      </c>
      <c r="AL11">
        <f>-AI11/$F$2*1000</f>
        <v>16.743209876543208</v>
      </c>
      <c r="AM11">
        <f>AL11*AG11</f>
        <v>-1.5890930264197529</v>
      </c>
      <c r="AP11" s="9"/>
      <c r="AQ11" s="21">
        <v>1.8249500000000001</v>
      </c>
      <c r="AR11" s="21">
        <v>24.005800000000001</v>
      </c>
      <c r="AS11" s="21">
        <v>1.02936E-2</v>
      </c>
      <c r="AT11" s="21">
        <v>1</v>
      </c>
      <c r="AU11" s="21">
        <v>1.8243400000000001</v>
      </c>
      <c r="AV11">
        <f>-AS11/$F$2*1000</f>
        <v>-12.708148148148148</v>
      </c>
      <c r="AW11">
        <f>AV11*AQ11</f>
        <v>-23.191734962962961</v>
      </c>
      <c r="AX11" s="9"/>
      <c r="AY11" s="21">
        <v>-9.49097E-2</v>
      </c>
      <c r="AZ11" s="21">
        <v>27.8855</v>
      </c>
      <c r="BA11" s="21">
        <v>-1.34857E-2</v>
      </c>
      <c r="BB11" s="21">
        <v>1</v>
      </c>
      <c r="BC11" s="21">
        <v>-9.5336900000000002E-2</v>
      </c>
      <c r="BD11">
        <f>-BA11/$F$2*1000</f>
        <v>16.649012345679012</v>
      </c>
      <c r="BE11">
        <f>BD11*AY11</f>
        <v>-1.5801527670246913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1.7468958903795135</v>
      </c>
      <c r="B12" s="18">
        <f>IFERROR(T9,0)</f>
        <v>16.837633689218553</v>
      </c>
      <c r="C12" s="19">
        <f>IFERROR(T4,0)</f>
        <v>0.69857582500413218</v>
      </c>
      <c r="D12" s="20">
        <f>IFERROR(T2,0)</f>
        <v>20.547625062962961</v>
      </c>
      <c r="E12" s="20"/>
      <c r="F12" s="9"/>
      <c r="G12" s="21">
        <v>1.81992</v>
      </c>
      <c r="H12" s="21">
        <v>5.1424700000000003</v>
      </c>
      <c r="I12" s="21">
        <v>3.862E-3</v>
      </c>
      <c r="J12" s="21">
        <v>2</v>
      </c>
      <c r="K12" s="21">
        <v>1.81915</v>
      </c>
      <c r="L12">
        <f t="shared" ref="L12:L75" si="0">-I12/$F$2*1000</f>
        <v>-4.7679012345679013</v>
      </c>
      <c r="M12">
        <f t="shared" ref="M12:M75" si="1">L12*G12</f>
        <v>-8.6771988148148154</v>
      </c>
      <c r="N12" s="9"/>
      <c r="O12" s="21">
        <v>-8.9874300000000004E-2</v>
      </c>
      <c r="P12" s="21">
        <v>9.0220800000000008</v>
      </c>
      <c r="Q12" s="21">
        <v>-1.36902E-2</v>
      </c>
      <c r="R12" s="21">
        <v>2</v>
      </c>
      <c r="S12" s="21">
        <v>-9.0393100000000004E-2</v>
      </c>
      <c r="T12">
        <f t="shared" ref="T12:T75" si="2">-Q12/$F$2*1000</f>
        <v>16.901481481481479</v>
      </c>
      <c r="U12">
        <f t="shared" ref="U12:U75" si="3">T12*O12</f>
        <v>-1.5190088171111109</v>
      </c>
      <c r="V12" s="22"/>
      <c r="W12" s="23"/>
      <c r="X12" s="9"/>
      <c r="Y12" s="21">
        <v>1.81992</v>
      </c>
      <c r="Z12" s="21">
        <v>14.620699999999999</v>
      </c>
      <c r="AA12" s="21">
        <v>7.4249299999999997E-3</v>
      </c>
      <c r="AB12" s="21">
        <v>2</v>
      </c>
      <c r="AC12" s="21">
        <v>1.81915</v>
      </c>
      <c r="AD12">
        <f t="shared" ref="AD12:AD75" si="4">-AA12/$F$2*1000</f>
        <v>-9.1665802469135791</v>
      </c>
      <c r="AE12">
        <f t="shared" ref="AE12:AE75" si="5">AD12*Y12</f>
        <v>-16.682442722962961</v>
      </c>
      <c r="AF12" s="9"/>
      <c r="AG12" s="21">
        <v>-8.9874300000000004E-2</v>
      </c>
      <c r="AH12" s="21">
        <v>18.500299999999999</v>
      </c>
      <c r="AI12" s="21">
        <v>-1.35712E-2</v>
      </c>
      <c r="AJ12" s="21">
        <v>2</v>
      </c>
      <c r="AK12" s="21">
        <v>-9.0331999999999996E-2</v>
      </c>
      <c r="AL12">
        <f t="shared" ref="AL12:AL75" si="6">-AI12/$F$2*1000</f>
        <v>16.754567901234566</v>
      </c>
      <c r="AM12">
        <f t="shared" ref="AM12:AM75" si="7">AL12*AG12</f>
        <v>-1.5058050619259258</v>
      </c>
      <c r="AP12" s="9"/>
      <c r="AQ12" s="21">
        <v>1.81992</v>
      </c>
      <c r="AR12" s="21">
        <v>24.015899999999998</v>
      </c>
      <c r="AS12" s="21">
        <v>8.6791999999999998E-3</v>
      </c>
      <c r="AT12" s="21">
        <v>2</v>
      </c>
      <c r="AU12" s="21">
        <v>1.8188500000000001</v>
      </c>
      <c r="AV12">
        <f t="shared" ref="AV12:AV75" si="8">-AS12/$F$2*1000</f>
        <v>-10.71506172839506</v>
      </c>
      <c r="AW12">
        <f t="shared" ref="AW12:AW75" si="9">AV12*AQ12</f>
        <v>-19.500555140740737</v>
      </c>
      <c r="AX12" s="9"/>
      <c r="AY12" s="21">
        <v>-8.9874300000000004E-2</v>
      </c>
      <c r="AZ12" s="21">
        <v>27.895499999999998</v>
      </c>
      <c r="BA12" s="21">
        <v>-1.34918E-2</v>
      </c>
      <c r="BB12" s="21">
        <v>2</v>
      </c>
      <c r="BC12" s="21">
        <v>-9.0331999999999996E-2</v>
      </c>
      <c r="BD12">
        <f t="shared" ref="BD12:BD75" si="10">-BA12/$F$2*1000</f>
        <v>16.656543209876542</v>
      </c>
      <c r="BE12">
        <f t="shared" ref="BE12:BE75" si="11">BD12*AY12</f>
        <v>-1.4969951614074073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1.7844105587195649</v>
      </c>
      <c r="B13" s="18">
        <f>IFERROR(AD9,0)</f>
        <v>16.879102702551382</v>
      </c>
      <c r="C13" s="19">
        <f>IFERROR(AD4,0)</f>
        <v>0.69586730442885358</v>
      </c>
      <c r="D13" s="20">
        <f>IFERROR(AD2,0)</f>
        <v>20.95900067160494</v>
      </c>
      <c r="E13" s="20">
        <f>IFERROR(AA9,0)</f>
        <v>3.3622601075309464</v>
      </c>
      <c r="F13" s="9"/>
      <c r="G13" s="21">
        <v>1.81488</v>
      </c>
      <c r="H13" s="21">
        <v>5.1525400000000001</v>
      </c>
      <c r="I13" s="21">
        <v>2.70813E-3</v>
      </c>
      <c r="J13" s="21">
        <v>3</v>
      </c>
      <c r="K13" s="21">
        <v>1.81366</v>
      </c>
      <c r="L13">
        <f t="shared" si="0"/>
        <v>-3.3433703703703701</v>
      </c>
      <c r="M13">
        <f t="shared" si="1"/>
        <v>-6.0678160177777771</v>
      </c>
      <c r="N13" s="9"/>
      <c r="O13" s="21">
        <v>-8.4838899999999995E-2</v>
      </c>
      <c r="P13" s="21">
        <v>9.0321599999999993</v>
      </c>
      <c r="Q13" s="21">
        <v>-1.36902E-2</v>
      </c>
      <c r="R13" s="21">
        <v>3</v>
      </c>
      <c r="S13" s="21">
        <v>-8.5266099999999997E-2</v>
      </c>
      <c r="T13">
        <f t="shared" si="2"/>
        <v>16.901481481481479</v>
      </c>
      <c r="U13">
        <f t="shared" si="3"/>
        <v>-1.433903097259259</v>
      </c>
      <c r="V13" s="22"/>
      <c r="W13" s="23"/>
      <c r="X13" s="9"/>
      <c r="Y13" s="21">
        <v>1.81488</v>
      </c>
      <c r="Z13" s="21">
        <v>14.630800000000001</v>
      </c>
      <c r="AA13" s="21">
        <v>6.0211199999999996E-3</v>
      </c>
      <c r="AB13" s="21">
        <v>3</v>
      </c>
      <c r="AC13" s="21">
        <v>1.81427</v>
      </c>
      <c r="AD13">
        <f t="shared" si="4"/>
        <v>-7.43348148148148</v>
      </c>
      <c r="AE13">
        <f t="shared" si="5"/>
        <v>-13.490876871111109</v>
      </c>
      <c r="AF13" s="9"/>
      <c r="AG13" s="21">
        <v>-8.4838899999999995E-2</v>
      </c>
      <c r="AH13" s="21">
        <v>18.510400000000001</v>
      </c>
      <c r="AI13" s="21">
        <v>-1.35773E-2</v>
      </c>
      <c r="AJ13" s="21">
        <v>3</v>
      </c>
      <c r="AK13" s="21">
        <v>-8.5235599999999995E-2</v>
      </c>
      <c r="AL13">
        <f t="shared" si="6"/>
        <v>16.7620987654321</v>
      </c>
      <c r="AM13">
        <f t="shared" si="7"/>
        <v>-1.4220780209506172</v>
      </c>
      <c r="AP13" s="9"/>
      <c r="AQ13" s="21">
        <v>1.81488</v>
      </c>
      <c r="AR13" s="21">
        <v>24.026</v>
      </c>
      <c r="AS13" s="21">
        <v>7.22961E-3</v>
      </c>
      <c r="AT13" s="21">
        <v>3</v>
      </c>
      <c r="AU13" s="21">
        <v>1.81366</v>
      </c>
      <c r="AV13">
        <f t="shared" si="8"/>
        <v>-8.9254444444444445</v>
      </c>
      <c r="AW13">
        <f t="shared" si="9"/>
        <v>-16.198610613333333</v>
      </c>
      <c r="AX13" s="9"/>
      <c r="AY13" s="21">
        <v>-8.4838899999999995E-2</v>
      </c>
      <c r="AZ13" s="21">
        <v>27.9056</v>
      </c>
      <c r="BA13" s="21">
        <v>-1.34979E-2</v>
      </c>
      <c r="BB13" s="21">
        <v>3</v>
      </c>
      <c r="BC13" s="21">
        <v>-8.5327100000000003E-2</v>
      </c>
      <c r="BD13">
        <f t="shared" si="10"/>
        <v>16.664074074074072</v>
      </c>
      <c r="BE13">
        <f t="shared" si="11"/>
        <v>-1.4137617139629628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1.7436809271064593</v>
      </c>
      <c r="B14" s="18">
        <f>IFERROR(AL9,0)</f>
        <v>16.957097182590246</v>
      </c>
      <c r="C14" s="19">
        <f>IFERROR(AL4,0)</f>
        <v>0.68501299393598258</v>
      </c>
      <c r="D14" s="20">
        <f>IFERROR(AL2,0)</f>
        <v>20.254304553086424</v>
      </c>
      <c r="E14" s="20"/>
      <c r="F14" s="9"/>
      <c r="G14" s="21">
        <v>1.8098399999999999</v>
      </c>
      <c r="H14" s="21">
        <v>5.1626099999999999</v>
      </c>
      <c r="I14" s="21">
        <v>1.6751100000000001E-3</v>
      </c>
      <c r="J14" s="21">
        <v>4</v>
      </c>
      <c r="K14" s="21">
        <v>1.8093900000000001</v>
      </c>
      <c r="L14">
        <f t="shared" si="0"/>
        <v>-2.0680370370370369</v>
      </c>
      <c r="M14">
        <f t="shared" si="1"/>
        <v>-3.7428161511111107</v>
      </c>
      <c r="N14" s="9"/>
      <c r="O14" s="21">
        <v>-7.9803499999999999E-2</v>
      </c>
      <c r="P14" s="21">
        <v>9.04223</v>
      </c>
      <c r="Q14" s="21">
        <v>-1.3684099999999999E-2</v>
      </c>
      <c r="R14" s="21">
        <v>4</v>
      </c>
      <c r="S14" s="21">
        <v>-8.0230700000000002E-2</v>
      </c>
      <c r="T14">
        <f t="shared" si="2"/>
        <v>16.893950617283949</v>
      </c>
      <c r="U14">
        <f t="shared" si="3"/>
        <v>-1.3481963880864196</v>
      </c>
      <c r="V14" s="22"/>
      <c r="W14" s="23"/>
      <c r="X14" s="9"/>
      <c r="Y14" s="21">
        <v>1.8098399999999999</v>
      </c>
      <c r="Z14" s="21">
        <v>14.6408</v>
      </c>
      <c r="AA14" s="21">
        <v>4.7769199999999996E-3</v>
      </c>
      <c r="AB14" s="21">
        <v>4</v>
      </c>
      <c r="AC14" s="21">
        <v>1.8087800000000001</v>
      </c>
      <c r="AD14">
        <f t="shared" si="4"/>
        <v>-5.8974320987654307</v>
      </c>
      <c r="AE14">
        <f t="shared" si="5"/>
        <v>-10.673408509629626</v>
      </c>
      <c r="AF14" s="9"/>
      <c r="AG14" s="21">
        <v>-7.9803499999999999E-2</v>
      </c>
      <c r="AH14" s="21">
        <v>18.520399999999999</v>
      </c>
      <c r="AI14" s="21">
        <v>-1.35803E-2</v>
      </c>
      <c r="AJ14" s="21">
        <v>4</v>
      </c>
      <c r="AK14" s="21">
        <v>-8.0230700000000002E-2</v>
      </c>
      <c r="AL14">
        <f t="shared" si="6"/>
        <v>16.765802469135803</v>
      </c>
      <c r="AM14">
        <f t="shared" si="7"/>
        <v>-1.337969717345679</v>
      </c>
      <c r="AP14" s="9"/>
      <c r="AQ14" s="21">
        <v>1.8098399999999999</v>
      </c>
      <c r="AR14" s="21">
        <v>24.036100000000001</v>
      </c>
      <c r="AS14" s="21">
        <v>5.91736E-3</v>
      </c>
      <c r="AT14" s="21">
        <v>4</v>
      </c>
      <c r="AU14" s="21">
        <v>1.8087800000000001</v>
      </c>
      <c r="AV14">
        <f t="shared" si="8"/>
        <v>-7.3053827160493823</v>
      </c>
      <c r="AW14">
        <f t="shared" si="9"/>
        <v>-13.221573854814814</v>
      </c>
      <c r="AX14" s="9"/>
      <c r="AY14" s="21">
        <v>-7.9803499999999999E-2</v>
      </c>
      <c r="AZ14" s="21">
        <v>27.915700000000001</v>
      </c>
      <c r="BA14" s="21">
        <v>-1.3501000000000001E-2</v>
      </c>
      <c r="BB14" s="21">
        <v>4</v>
      </c>
      <c r="BC14" s="21">
        <v>-8.0261200000000005E-2</v>
      </c>
      <c r="BD14">
        <f t="shared" si="10"/>
        <v>16.667901234567903</v>
      </c>
      <c r="BE14">
        <f t="shared" si="11"/>
        <v>-1.3301568561728396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1.7789595082844543</v>
      </c>
      <c r="B15" s="18">
        <f>IFERROR(AV9,0)</f>
        <v>16.895007845141617</v>
      </c>
      <c r="C15" s="19">
        <f>IFERROR(AV4,0)</f>
        <v>0.6865056135747275</v>
      </c>
      <c r="D15" s="20">
        <f>IFERROR(AV2,0)</f>
        <v>20.633293392592595</v>
      </c>
      <c r="E15" s="20">
        <f>IFERROR(AS9,0)</f>
        <v>2.8194370379002813</v>
      </c>
      <c r="F15" s="9"/>
      <c r="G15" s="21">
        <v>1.80481</v>
      </c>
      <c r="H15" s="21">
        <v>5.1726799999999997</v>
      </c>
      <c r="I15" s="21">
        <v>7.18689E-4</v>
      </c>
      <c r="J15" s="21">
        <v>5</v>
      </c>
      <c r="K15" s="21">
        <v>1.80389</v>
      </c>
      <c r="L15">
        <f t="shared" si="0"/>
        <v>-0.88727037037037038</v>
      </c>
      <c r="M15">
        <f t="shared" si="1"/>
        <v>-1.6013544371481483</v>
      </c>
      <c r="N15" s="9"/>
      <c r="O15" s="21">
        <v>-7.4768100000000004E-2</v>
      </c>
      <c r="P15" s="21">
        <v>9.0523000000000007</v>
      </c>
      <c r="Q15" s="21">
        <v>-1.3681E-2</v>
      </c>
      <c r="R15" s="21">
        <v>5</v>
      </c>
      <c r="S15" s="21">
        <v>-7.5164800000000004E-2</v>
      </c>
      <c r="T15">
        <f t="shared" si="2"/>
        <v>16.890123456790121</v>
      </c>
      <c r="U15">
        <f t="shared" si="3"/>
        <v>-1.2628424396296296</v>
      </c>
      <c r="V15" s="22"/>
      <c r="W15" s="23"/>
      <c r="X15" s="9"/>
      <c r="Y15" s="21">
        <v>1.80481</v>
      </c>
      <c r="Z15" s="21">
        <v>14.6509</v>
      </c>
      <c r="AA15" s="21">
        <v>3.6032099999999999E-3</v>
      </c>
      <c r="AB15" s="21">
        <v>5</v>
      </c>
      <c r="AC15" s="21">
        <v>1.80389</v>
      </c>
      <c r="AD15">
        <f t="shared" si="4"/>
        <v>-4.4484074074074069</v>
      </c>
      <c r="AE15">
        <f t="shared" si="5"/>
        <v>-8.028530172962963</v>
      </c>
      <c r="AF15" s="9"/>
      <c r="AG15" s="21">
        <v>-7.4768100000000004E-2</v>
      </c>
      <c r="AH15" s="21">
        <v>18.5305</v>
      </c>
      <c r="AI15" s="21">
        <v>-1.35803E-2</v>
      </c>
      <c r="AJ15" s="21">
        <v>5</v>
      </c>
      <c r="AK15" s="21">
        <v>-7.5195300000000007E-2</v>
      </c>
      <c r="AL15">
        <f t="shared" si="6"/>
        <v>16.765802469135803</v>
      </c>
      <c r="AM15">
        <f t="shared" si="7"/>
        <v>-1.2535471955925928</v>
      </c>
      <c r="AP15" s="9"/>
      <c r="AQ15" s="21">
        <v>1.80481</v>
      </c>
      <c r="AR15" s="21">
        <v>24.046099999999999</v>
      </c>
      <c r="AS15" s="21">
        <v>4.7091700000000004E-3</v>
      </c>
      <c r="AT15" s="21">
        <v>5</v>
      </c>
      <c r="AU15" s="21">
        <v>1.80359</v>
      </c>
      <c r="AV15">
        <f t="shared" si="8"/>
        <v>-5.8137901234567897</v>
      </c>
      <c r="AW15">
        <f t="shared" si="9"/>
        <v>-10.49278655271605</v>
      </c>
      <c r="AX15" s="9"/>
      <c r="AY15" s="21">
        <v>-7.4768100000000004E-2</v>
      </c>
      <c r="AZ15" s="21">
        <v>27.925699999999999</v>
      </c>
      <c r="BA15" s="21">
        <v>-1.3507099999999999E-2</v>
      </c>
      <c r="BB15" s="21">
        <v>5</v>
      </c>
      <c r="BC15" s="21">
        <v>-7.5164800000000004E-2</v>
      </c>
      <c r="BD15">
        <f t="shared" si="10"/>
        <v>16.67543209876543</v>
      </c>
      <c r="BE15">
        <f t="shared" si="11"/>
        <v>-1.2467903747037037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1.7384097387941497</v>
      </c>
      <c r="B16" s="18">
        <f>IFERROR(BD9,0)</f>
        <v>16.679672428918249</v>
      </c>
      <c r="C16" s="19">
        <f>IFERROR(BD4,0)</f>
        <v>0.69152566123042436</v>
      </c>
      <c r="D16" s="20">
        <f>IFERROR(BD2,0)</f>
        <v>20.051550676543208</v>
      </c>
      <c r="E16" s="20"/>
      <c r="F16" s="9"/>
      <c r="G16" s="21">
        <v>1.7997700000000001</v>
      </c>
      <c r="H16" s="21">
        <v>5.1827500000000004</v>
      </c>
      <c r="I16" s="21">
        <v>-1.5353400000000001E-4</v>
      </c>
      <c r="J16" s="21">
        <v>6</v>
      </c>
      <c r="K16" s="21">
        <v>1.7984</v>
      </c>
      <c r="L16">
        <f t="shared" si="0"/>
        <v>0.18954814814814816</v>
      </c>
      <c r="M16">
        <f t="shared" si="1"/>
        <v>0.34114307059259263</v>
      </c>
      <c r="N16" s="9"/>
      <c r="O16" s="21">
        <v>-6.9732699999999995E-2</v>
      </c>
      <c r="P16" s="21">
        <v>9.0623699999999996</v>
      </c>
      <c r="Q16" s="21">
        <v>-1.3677999999999999E-2</v>
      </c>
      <c r="R16" s="21">
        <v>6</v>
      </c>
      <c r="S16" s="21">
        <v>-7.0129399999999995E-2</v>
      </c>
      <c r="T16">
        <f t="shared" si="2"/>
        <v>16.886419753086418</v>
      </c>
      <c r="U16">
        <f t="shared" si="3"/>
        <v>-1.1775356427160493</v>
      </c>
      <c r="V16" s="22"/>
      <c r="W16" s="23"/>
      <c r="X16" s="9"/>
      <c r="Y16" s="21">
        <v>1.7997700000000001</v>
      </c>
      <c r="Z16" s="21">
        <v>14.661</v>
      </c>
      <c r="AA16" s="21">
        <v>2.5506600000000002E-3</v>
      </c>
      <c r="AB16" s="21">
        <v>6</v>
      </c>
      <c r="AC16" s="21">
        <v>1.79932</v>
      </c>
      <c r="AD16">
        <f t="shared" si="4"/>
        <v>-3.1489629629629627</v>
      </c>
      <c r="AE16">
        <f t="shared" si="5"/>
        <v>-5.6674090718518517</v>
      </c>
      <c r="AF16" s="9"/>
      <c r="AG16" s="21">
        <v>-6.9732699999999995E-2</v>
      </c>
      <c r="AH16" s="21">
        <v>18.540600000000001</v>
      </c>
      <c r="AI16" s="21">
        <v>-1.35742E-2</v>
      </c>
      <c r="AJ16" s="21">
        <v>6</v>
      </c>
      <c r="AK16" s="21">
        <v>-7.0251499999999995E-2</v>
      </c>
      <c r="AL16">
        <f t="shared" si="6"/>
        <v>16.758271604938273</v>
      </c>
      <c r="AM16">
        <f t="shared" si="7"/>
        <v>-1.168599526345679</v>
      </c>
      <c r="AP16" s="9"/>
      <c r="AQ16" s="21">
        <v>1.7997700000000001</v>
      </c>
      <c r="AR16" s="21">
        <v>24.0562</v>
      </c>
      <c r="AS16" s="21">
        <v>3.5974100000000001E-3</v>
      </c>
      <c r="AT16" s="21">
        <v>6</v>
      </c>
      <c r="AU16" s="21">
        <v>1.79932</v>
      </c>
      <c r="AV16">
        <f t="shared" si="8"/>
        <v>-4.4412469135802466</v>
      </c>
      <c r="AW16">
        <f t="shared" si="9"/>
        <v>-7.9932229576543206</v>
      </c>
      <c r="AX16" s="9"/>
      <c r="AY16" s="21">
        <v>-6.9732699999999995E-2</v>
      </c>
      <c r="AZ16" s="21">
        <v>27.9358</v>
      </c>
      <c r="BA16" s="21">
        <v>-1.35132E-2</v>
      </c>
      <c r="BB16" s="21">
        <v>6</v>
      </c>
      <c r="BC16" s="21">
        <v>-7.0220900000000003E-2</v>
      </c>
      <c r="BD16">
        <f t="shared" si="10"/>
        <v>16.682962962962961</v>
      </c>
      <c r="BE16">
        <f t="shared" si="11"/>
        <v>-1.1633480514074073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1.79474</v>
      </c>
      <c r="H17" s="21">
        <v>5.1928200000000002</v>
      </c>
      <c r="I17" s="21">
        <v>-9.5672599999999997E-4</v>
      </c>
      <c r="J17" s="21">
        <v>7</v>
      </c>
      <c r="K17" s="21">
        <v>1.79413</v>
      </c>
      <c r="L17">
        <f t="shared" si="0"/>
        <v>1.1811432098765431</v>
      </c>
      <c r="M17">
        <f t="shared" si="1"/>
        <v>2.1198449644938271</v>
      </c>
      <c r="N17" s="9"/>
      <c r="O17" s="21">
        <v>-6.4697299999999999E-2</v>
      </c>
      <c r="P17" s="21">
        <v>9.0724400000000003</v>
      </c>
      <c r="Q17" s="21">
        <v>-1.36749E-2</v>
      </c>
      <c r="R17" s="21">
        <v>7</v>
      </c>
      <c r="S17" s="21">
        <v>-6.5124500000000002E-2</v>
      </c>
      <c r="T17">
        <f t="shared" si="2"/>
        <v>16.882592592592591</v>
      </c>
      <c r="U17">
        <f t="shared" si="3"/>
        <v>-1.0922581577407406</v>
      </c>
      <c r="V17" s="22"/>
      <c r="W17" s="23"/>
      <c r="X17" s="9"/>
      <c r="Y17" s="21">
        <v>1.79474</v>
      </c>
      <c r="Z17" s="21">
        <v>14.670999999999999</v>
      </c>
      <c r="AA17" s="21">
        <v>1.5615799999999999E-3</v>
      </c>
      <c r="AB17" s="21">
        <v>7</v>
      </c>
      <c r="AC17" s="21">
        <v>1.79413</v>
      </c>
      <c r="AD17">
        <f t="shared" si="4"/>
        <v>-1.9278765432098763</v>
      </c>
      <c r="AE17">
        <f t="shared" si="5"/>
        <v>-3.4600371471604934</v>
      </c>
      <c r="AF17" s="9"/>
      <c r="AG17" s="21">
        <v>-6.4697299999999999E-2</v>
      </c>
      <c r="AH17" s="21">
        <v>18.550699999999999</v>
      </c>
      <c r="AI17" s="21">
        <v>-1.35712E-2</v>
      </c>
      <c r="AJ17" s="21">
        <v>7</v>
      </c>
      <c r="AK17" s="21">
        <v>-6.5093999999999999E-2</v>
      </c>
      <c r="AL17">
        <f t="shared" si="6"/>
        <v>16.754567901234566</v>
      </c>
      <c r="AM17">
        <f t="shared" si="7"/>
        <v>-1.0839753058765431</v>
      </c>
      <c r="AP17" s="9"/>
      <c r="AQ17" s="21">
        <v>1.79474</v>
      </c>
      <c r="AR17" s="21">
        <v>24.066299999999998</v>
      </c>
      <c r="AS17" s="21">
        <v>2.5561500000000001E-3</v>
      </c>
      <c r="AT17" s="21">
        <v>7</v>
      </c>
      <c r="AU17" s="21">
        <v>1.79413</v>
      </c>
      <c r="AV17">
        <f t="shared" si="8"/>
        <v>-3.1557407407407405</v>
      </c>
      <c r="AW17">
        <f t="shared" si="9"/>
        <v>-5.6637341370370367</v>
      </c>
      <c r="AX17" s="9"/>
      <c r="AY17" s="21">
        <v>-6.4697299999999999E-2</v>
      </c>
      <c r="AZ17" s="21">
        <v>27.945900000000002</v>
      </c>
      <c r="BA17" s="21">
        <v>-1.35132E-2</v>
      </c>
      <c r="BB17" s="21">
        <v>7</v>
      </c>
      <c r="BC17" s="21">
        <v>-6.5032999999999994E-2</v>
      </c>
      <c r="BD17">
        <f t="shared" si="10"/>
        <v>16.682962962962961</v>
      </c>
      <c r="BE17">
        <f t="shared" si="11"/>
        <v>-1.0793426597037035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1.7897000000000001</v>
      </c>
      <c r="H18" s="21">
        <v>5.20289</v>
      </c>
      <c r="I18" s="21">
        <v>-1.67877E-3</v>
      </c>
      <c r="J18" s="21">
        <v>8</v>
      </c>
      <c r="K18" s="21">
        <v>1.78894</v>
      </c>
      <c r="L18">
        <f t="shared" si="0"/>
        <v>2.0725555555555553</v>
      </c>
      <c r="M18">
        <f t="shared" si="1"/>
        <v>3.7092526777777772</v>
      </c>
      <c r="N18" s="9"/>
      <c r="O18" s="21">
        <v>-5.9661899999999997E-2</v>
      </c>
      <c r="P18" s="21">
        <v>9.0825099999999992</v>
      </c>
      <c r="Q18" s="21">
        <v>-1.36688E-2</v>
      </c>
      <c r="R18" s="21">
        <v>8</v>
      </c>
      <c r="S18" s="21">
        <v>-6.0119600000000002E-2</v>
      </c>
      <c r="T18">
        <f t="shared" si="2"/>
        <v>16.87506172839506</v>
      </c>
      <c r="U18">
        <f t="shared" si="3"/>
        <v>-1.0067982453333333</v>
      </c>
      <c r="V18" s="22"/>
      <c r="W18" s="23"/>
      <c r="X18" s="9"/>
      <c r="Y18" s="21">
        <v>1.7897000000000001</v>
      </c>
      <c r="Z18" s="21">
        <v>14.681100000000001</v>
      </c>
      <c r="AA18" s="21">
        <v>6.6619900000000002E-4</v>
      </c>
      <c r="AB18" s="21">
        <v>8</v>
      </c>
      <c r="AC18" s="21">
        <v>1.78833</v>
      </c>
      <c r="AD18">
        <f t="shared" si="4"/>
        <v>-0.82246790123456792</v>
      </c>
      <c r="AE18">
        <f t="shared" si="5"/>
        <v>-1.4719708028395062</v>
      </c>
      <c r="AF18" s="9"/>
      <c r="AG18" s="21">
        <v>-5.9661899999999997E-2</v>
      </c>
      <c r="AH18" s="21">
        <v>18.560700000000001</v>
      </c>
      <c r="AI18" s="21">
        <v>-1.35712E-2</v>
      </c>
      <c r="AJ18" s="21">
        <v>8</v>
      </c>
      <c r="AK18" s="21">
        <v>-6.0089099999999999E-2</v>
      </c>
      <c r="AL18">
        <f t="shared" si="6"/>
        <v>16.754567901234566</v>
      </c>
      <c r="AM18">
        <f t="shared" si="7"/>
        <v>-0.99960935466666645</v>
      </c>
      <c r="AP18" s="9"/>
      <c r="AQ18" s="21">
        <v>1.7897000000000001</v>
      </c>
      <c r="AR18" s="21">
        <v>24.0763</v>
      </c>
      <c r="AS18" s="21">
        <v>1.59698E-3</v>
      </c>
      <c r="AT18" s="21">
        <v>8</v>
      </c>
      <c r="AU18" s="21">
        <v>1.78833</v>
      </c>
      <c r="AV18">
        <f t="shared" si="8"/>
        <v>-1.9715802469135799</v>
      </c>
      <c r="AW18">
        <f t="shared" si="9"/>
        <v>-3.5285371679012343</v>
      </c>
      <c r="AX18" s="9"/>
      <c r="AY18" s="21">
        <v>-5.9661899999999997E-2</v>
      </c>
      <c r="AZ18" s="21">
        <v>27.956</v>
      </c>
      <c r="BA18" s="21">
        <v>-1.35193E-2</v>
      </c>
      <c r="BB18" s="21">
        <v>8</v>
      </c>
      <c r="BC18" s="21">
        <v>-6.0180699999999997E-2</v>
      </c>
      <c r="BD18">
        <f t="shared" si="10"/>
        <v>16.690493827160495</v>
      </c>
      <c r="BE18">
        <f t="shared" si="11"/>
        <v>-0.99578657366666667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1.78467</v>
      </c>
      <c r="H19" s="21">
        <v>5.2129700000000003</v>
      </c>
      <c r="I19" s="21">
        <v>-2.3419199999999999E-3</v>
      </c>
      <c r="J19" s="21">
        <v>9</v>
      </c>
      <c r="K19" s="21">
        <v>1.78345</v>
      </c>
      <c r="L19">
        <f t="shared" si="0"/>
        <v>2.8912592592592588</v>
      </c>
      <c r="M19">
        <f t="shared" si="1"/>
        <v>5.1599436622222212</v>
      </c>
      <c r="N19" s="9"/>
      <c r="O19" s="21">
        <v>-5.4626500000000001E-2</v>
      </c>
      <c r="P19" s="21">
        <v>9.0925799999999999</v>
      </c>
      <c r="Q19" s="21">
        <v>-1.36627E-2</v>
      </c>
      <c r="R19" s="21">
        <v>9</v>
      </c>
      <c r="S19" s="21">
        <v>-5.5023200000000001E-2</v>
      </c>
      <c r="T19">
        <f t="shared" si="2"/>
        <v>16.86753086419753</v>
      </c>
      <c r="U19">
        <f t="shared" si="3"/>
        <v>-0.9214141747530864</v>
      </c>
      <c r="V19" s="22"/>
      <c r="W19" s="23"/>
      <c r="X19" s="9"/>
      <c r="Y19" s="21">
        <v>1.78467</v>
      </c>
      <c r="Z19" s="21">
        <v>14.6912</v>
      </c>
      <c r="AA19" s="21">
        <v>-1.6326900000000001E-4</v>
      </c>
      <c r="AB19" s="21">
        <v>9</v>
      </c>
      <c r="AC19" s="21">
        <v>1.78345</v>
      </c>
      <c r="AD19">
        <f t="shared" si="4"/>
        <v>0.20156666666666667</v>
      </c>
      <c r="AE19">
        <f t="shared" si="5"/>
        <v>0.35972998300000003</v>
      </c>
      <c r="AF19" s="9"/>
      <c r="AG19" s="21">
        <v>-5.4626500000000001E-2</v>
      </c>
      <c r="AH19" s="21">
        <v>18.570799999999998</v>
      </c>
      <c r="AI19" s="21">
        <v>-1.35742E-2</v>
      </c>
      <c r="AJ19" s="21">
        <v>9</v>
      </c>
      <c r="AK19" s="21">
        <v>-5.5053699999999997E-2</v>
      </c>
      <c r="AL19">
        <f t="shared" si="6"/>
        <v>16.758271604938273</v>
      </c>
      <c r="AM19">
        <f t="shared" si="7"/>
        <v>-0.91544572382716061</v>
      </c>
      <c r="AP19" s="9"/>
      <c r="AQ19" s="21">
        <v>1.78467</v>
      </c>
      <c r="AR19" s="21">
        <v>24.086400000000001</v>
      </c>
      <c r="AS19" s="21">
        <v>7.33032E-4</v>
      </c>
      <c r="AT19" s="21">
        <v>9</v>
      </c>
      <c r="AU19" s="21">
        <v>1.78345</v>
      </c>
      <c r="AV19">
        <f t="shared" si="8"/>
        <v>-0.90497777777777766</v>
      </c>
      <c r="AW19">
        <f t="shared" si="9"/>
        <v>-1.6150866906666663</v>
      </c>
      <c r="AX19" s="9"/>
      <c r="AY19" s="21">
        <v>-5.4626500000000001E-2</v>
      </c>
      <c r="AZ19" s="21">
        <v>27.966000000000001</v>
      </c>
      <c r="BA19" s="21">
        <v>-1.35254E-2</v>
      </c>
      <c r="BB19" s="21">
        <v>9</v>
      </c>
      <c r="BC19" s="21">
        <v>-5.50842E-2</v>
      </c>
      <c r="BD19">
        <f t="shared" si="10"/>
        <v>16.698024691358025</v>
      </c>
      <c r="BE19">
        <f t="shared" si="11"/>
        <v>-0.91215464580246919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1.77963</v>
      </c>
      <c r="H20" s="21">
        <v>5.2230400000000001</v>
      </c>
      <c r="I20" s="21">
        <v>-2.95868E-3</v>
      </c>
      <c r="J20" s="21">
        <v>10</v>
      </c>
      <c r="K20" s="21">
        <v>1.77887</v>
      </c>
      <c r="L20">
        <f t="shared" si="0"/>
        <v>3.6526913580246911</v>
      </c>
      <c r="M20">
        <f t="shared" si="1"/>
        <v>6.500439121481481</v>
      </c>
      <c r="N20" s="9"/>
      <c r="O20" s="21">
        <v>-4.9591099999999999E-2</v>
      </c>
      <c r="P20" s="21">
        <v>9.1026500000000006</v>
      </c>
      <c r="Q20" s="21">
        <v>-1.36597E-2</v>
      </c>
      <c r="R20" s="21">
        <v>10</v>
      </c>
      <c r="S20" s="21">
        <v>-5.00793E-2</v>
      </c>
      <c r="T20">
        <f t="shared" si="2"/>
        <v>16.863827160493827</v>
      </c>
      <c r="U20">
        <f t="shared" si="3"/>
        <v>-0.83629573909876542</v>
      </c>
      <c r="V20" s="22"/>
      <c r="W20" s="23"/>
      <c r="X20" s="9"/>
      <c r="Y20" s="21">
        <v>1.77963</v>
      </c>
      <c r="Z20" s="21">
        <v>14.7013</v>
      </c>
      <c r="AA20" s="21">
        <v>-9.1644299999999997E-4</v>
      </c>
      <c r="AB20" s="21">
        <v>10</v>
      </c>
      <c r="AC20" s="21">
        <v>1.7785599999999999</v>
      </c>
      <c r="AD20">
        <f t="shared" si="4"/>
        <v>1.1314111111111109</v>
      </c>
      <c r="AE20">
        <f t="shared" si="5"/>
        <v>2.0134931556666662</v>
      </c>
      <c r="AF20" s="9"/>
      <c r="AG20" s="21">
        <v>-4.9591099999999999E-2</v>
      </c>
      <c r="AH20" s="21">
        <v>18.5809</v>
      </c>
      <c r="AI20" s="21">
        <v>-1.35773E-2</v>
      </c>
      <c r="AJ20" s="21">
        <v>10</v>
      </c>
      <c r="AK20" s="21">
        <v>-5.0018300000000002E-2</v>
      </c>
      <c r="AL20">
        <f t="shared" si="6"/>
        <v>16.7620987654321</v>
      </c>
      <c r="AM20">
        <f t="shared" si="7"/>
        <v>-0.83125091608641977</v>
      </c>
      <c r="AP20" s="9"/>
      <c r="AQ20" s="21">
        <v>1.77963</v>
      </c>
      <c r="AR20" s="21">
        <v>24.096499999999999</v>
      </c>
      <c r="AS20" s="24">
        <v>-6.5216100000000001E-5</v>
      </c>
      <c r="AT20" s="21">
        <v>10</v>
      </c>
      <c r="AU20" s="21">
        <v>1.7785599999999999</v>
      </c>
      <c r="AV20">
        <f t="shared" si="8"/>
        <v>8.0513703703703698E-2</v>
      </c>
      <c r="AW20">
        <f t="shared" si="9"/>
        <v>0.14328460252222222</v>
      </c>
      <c r="AX20" s="9"/>
      <c r="AY20" s="21">
        <v>-4.9591099999999999E-2</v>
      </c>
      <c r="AZ20" s="21">
        <v>27.976099999999999</v>
      </c>
      <c r="BA20" s="21">
        <v>-1.3528399999999999E-2</v>
      </c>
      <c r="BB20" s="21">
        <v>10</v>
      </c>
      <c r="BC20" s="21">
        <v>-5.0018300000000002E-2</v>
      </c>
      <c r="BD20">
        <f t="shared" si="10"/>
        <v>16.701728395061725</v>
      </c>
      <c r="BE20">
        <f t="shared" si="11"/>
        <v>-0.82825708301234546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1.7746</v>
      </c>
      <c r="H21" s="21">
        <v>5.2331099999999999</v>
      </c>
      <c r="I21" s="21">
        <v>-3.5247799999999999E-3</v>
      </c>
      <c r="J21" s="21">
        <v>11</v>
      </c>
      <c r="K21" s="21">
        <v>1.77399</v>
      </c>
      <c r="L21">
        <f t="shared" si="0"/>
        <v>4.3515802469135796</v>
      </c>
      <c r="M21">
        <f t="shared" si="1"/>
        <v>7.7223143061728381</v>
      </c>
      <c r="N21" s="9"/>
      <c r="O21" s="21">
        <v>-4.4555699999999997E-2</v>
      </c>
      <c r="P21" s="21">
        <v>9.1127199999999995</v>
      </c>
      <c r="Q21" s="21">
        <v>-1.36566E-2</v>
      </c>
      <c r="R21" s="21">
        <v>11</v>
      </c>
      <c r="S21" s="21">
        <v>-4.4873000000000003E-2</v>
      </c>
      <c r="T21">
        <f t="shared" si="2"/>
        <v>16.86</v>
      </c>
      <c r="U21">
        <f t="shared" si="3"/>
        <v>-0.75120910199999991</v>
      </c>
      <c r="V21" s="22"/>
      <c r="W21" s="23"/>
      <c r="X21" s="9"/>
      <c r="Y21" s="21">
        <v>1.7746</v>
      </c>
      <c r="Z21" s="21">
        <v>14.7113</v>
      </c>
      <c r="AA21" s="21">
        <v>-1.61713E-3</v>
      </c>
      <c r="AB21" s="21">
        <v>11</v>
      </c>
      <c r="AC21" s="21">
        <v>1.7736799999999999</v>
      </c>
      <c r="AD21">
        <f t="shared" si="4"/>
        <v>1.9964567901234569</v>
      </c>
      <c r="AE21">
        <f t="shared" si="5"/>
        <v>3.5429122197530867</v>
      </c>
      <c r="AF21" s="9"/>
      <c r="AG21" s="21">
        <v>-4.4555699999999997E-2</v>
      </c>
      <c r="AH21" s="21">
        <v>18.590900000000001</v>
      </c>
      <c r="AI21" s="21">
        <v>-1.35773E-2</v>
      </c>
      <c r="AJ21" s="21">
        <v>11</v>
      </c>
      <c r="AK21" s="21">
        <v>-4.4863899999999998E-2</v>
      </c>
      <c r="AL21">
        <f t="shared" si="6"/>
        <v>16.7620987654321</v>
      </c>
      <c r="AM21">
        <f t="shared" si="7"/>
        <v>-0.74684704396296298</v>
      </c>
      <c r="AP21" s="9"/>
      <c r="AQ21" s="21">
        <v>1.7746</v>
      </c>
      <c r="AR21" s="21">
        <v>24.1065</v>
      </c>
      <c r="AS21" s="21">
        <v>-7.9467800000000005E-4</v>
      </c>
      <c r="AT21" s="21">
        <v>11</v>
      </c>
      <c r="AU21" s="21">
        <v>1.7736799999999999</v>
      </c>
      <c r="AV21">
        <f t="shared" si="8"/>
        <v>0.98108395061728393</v>
      </c>
      <c r="AW21">
        <f t="shared" si="9"/>
        <v>1.741031578765432</v>
      </c>
      <c r="AX21" s="9"/>
      <c r="AY21" s="21">
        <v>-4.4555699999999997E-2</v>
      </c>
      <c r="AZ21" s="21">
        <v>27.9862</v>
      </c>
      <c r="BA21" s="21">
        <v>-1.35254E-2</v>
      </c>
      <c r="BB21" s="21">
        <v>11</v>
      </c>
      <c r="BC21" s="21">
        <v>-4.4860799999999999E-2</v>
      </c>
      <c r="BD21">
        <f t="shared" si="10"/>
        <v>16.698024691358025</v>
      </c>
      <c r="BE21">
        <f t="shared" si="11"/>
        <v>-0.74399217874074075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1.76956</v>
      </c>
      <c r="H22" s="21">
        <v>5.2431799999999997</v>
      </c>
      <c r="I22" s="21">
        <v>-4.0374800000000004E-3</v>
      </c>
      <c r="J22" s="21">
        <v>12</v>
      </c>
      <c r="K22" s="21">
        <v>1.7684899999999999</v>
      </c>
      <c r="L22">
        <f t="shared" si="0"/>
        <v>4.9845432098765432</v>
      </c>
      <c r="M22">
        <f t="shared" si="1"/>
        <v>8.820448282469135</v>
      </c>
      <c r="N22" s="9"/>
      <c r="O22" s="21">
        <v>-3.9520300000000001E-2</v>
      </c>
      <c r="P22" s="21">
        <v>9.1227900000000002</v>
      </c>
      <c r="Q22" s="21">
        <v>-1.36536E-2</v>
      </c>
      <c r="R22" s="21">
        <v>12</v>
      </c>
      <c r="S22" s="21">
        <v>-3.9828500000000003E-2</v>
      </c>
      <c r="T22">
        <f t="shared" si="2"/>
        <v>16.856296296296296</v>
      </c>
      <c r="U22">
        <f t="shared" si="3"/>
        <v>-0.66616588651851849</v>
      </c>
      <c r="V22" s="22"/>
      <c r="W22" s="23"/>
      <c r="X22" s="9"/>
      <c r="Y22" s="21">
        <v>1.76956</v>
      </c>
      <c r="Z22" s="21">
        <v>14.721399999999999</v>
      </c>
      <c r="AA22" s="21">
        <v>-2.2561600000000001E-3</v>
      </c>
      <c r="AB22" s="21">
        <v>12</v>
      </c>
      <c r="AC22" s="21">
        <v>1.7684899999999999</v>
      </c>
      <c r="AD22">
        <f t="shared" si="4"/>
        <v>2.7853827160493827</v>
      </c>
      <c r="AE22">
        <f t="shared" si="5"/>
        <v>4.9289018390123456</v>
      </c>
      <c r="AF22" s="9"/>
      <c r="AG22" s="21">
        <v>-3.9520300000000001E-2</v>
      </c>
      <c r="AH22" s="21">
        <v>18.600999999999999</v>
      </c>
      <c r="AI22" s="21">
        <v>-1.35773E-2</v>
      </c>
      <c r="AJ22" s="21">
        <v>12</v>
      </c>
      <c r="AK22" s="21">
        <v>-3.9794900000000001E-2</v>
      </c>
      <c r="AL22">
        <f t="shared" si="6"/>
        <v>16.7620987654321</v>
      </c>
      <c r="AM22">
        <f t="shared" si="7"/>
        <v>-0.66244317183950618</v>
      </c>
      <c r="AP22" s="9"/>
      <c r="AQ22" s="21">
        <v>1.76956</v>
      </c>
      <c r="AR22" s="21">
        <v>24.116599999999998</v>
      </c>
      <c r="AS22" s="21">
        <v>-1.4822399999999999E-3</v>
      </c>
      <c r="AT22" s="21">
        <v>12</v>
      </c>
      <c r="AU22" s="21">
        <v>1.7687999999999999</v>
      </c>
      <c r="AV22">
        <f t="shared" si="8"/>
        <v>1.8299259259259255</v>
      </c>
      <c r="AW22">
        <f t="shared" si="9"/>
        <v>3.2381637214814809</v>
      </c>
      <c r="AX22" s="9"/>
      <c r="AY22" s="21">
        <v>-3.9520300000000001E-2</v>
      </c>
      <c r="AZ22" s="21">
        <v>27.996200000000002</v>
      </c>
      <c r="BA22" s="21">
        <v>-1.3516200000000001E-2</v>
      </c>
      <c r="BB22" s="21">
        <v>12</v>
      </c>
      <c r="BC22" s="21">
        <v>-3.9764399999999998E-2</v>
      </c>
      <c r="BD22">
        <f t="shared" si="10"/>
        <v>16.686666666666664</v>
      </c>
      <c r="BE22">
        <f t="shared" si="11"/>
        <v>-0.65946207266666657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1.7645299999999999</v>
      </c>
      <c r="H23" s="21">
        <v>5.2532500000000004</v>
      </c>
      <c r="I23" s="21">
        <v>-4.5135499999999999E-3</v>
      </c>
      <c r="J23" s="21">
        <v>13</v>
      </c>
      <c r="K23" s="21">
        <v>1.7639199999999999</v>
      </c>
      <c r="L23">
        <f t="shared" si="0"/>
        <v>5.5722839506172832</v>
      </c>
      <c r="M23">
        <f t="shared" si="1"/>
        <v>9.8324621993827144</v>
      </c>
      <c r="N23" s="9"/>
      <c r="O23" s="21">
        <v>-3.4484899999999999E-2</v>
      </c>
      <c r="P23" s="21">
        <v>9.1328700000000005</v>
      </c>
      <c r="Q23" s="21">
        <v>-1.3650499999999999E-2</v>
      </c>
      <c r="R23" s="21">
        <v>13</v>
      </c>
      <c r="S23" s="21">
        <v>-3.4695400000000001E-2</v>
      </c>
      <c r="T23">
        <f t="shared" si="2"/>
        <v>16.852469135802469</v>
      </c>
      <c r="U23">
        <f t="shared" si="3"/>
        <v>-0.58115571290123458</v>
      </c>
      <c r="V23" s="22"/>
      <c r="W23" s="23"/>
      <c r="X23" s="9"/>
      <c r="Y23" s="21">
        <v>1.7645299999999999</v>
      </c>
      <c r="Z23" s="21">
        <v>14.7315</v>
      </c>
      <c r="AA23" s="21">
        <v>-2.8549199999999999E-3</v>
      </c>
      <c r="AB23" s="21">
        <v>13</v>
      </c>
      <c r="AC23" s="21">
        <v>1.7633099999999999</v>
      </c>
      <c r="AD23">
        <f t="shared" si="4"/>
        <v>3.5245925925925921</v>
      </c>
      <c r="AE23">
        <f t="shared" si="5"/>
        <v>6.2192493674074063</v>
      </c>
      <c r="AF23" s="9"/>
      <c r="AG23" s="21">
        <v>-3.4484899999999999E-2</v>
      </c>
      <c r="AH23" s="21">
        <v>18.6111</v>
      </c>
      <c r="AI23" s="21">
        <v>-1.35742E-2</v>
      </c>
      <c r="AJ23" s="21">
        <v>13</v>
      </c>
      <c r="AK23" s="21">
        <v>-3.47412E-2</v>
      </c>
      <c r="AL23">
        <f t="shared" si="6"/>
        <v>16.758271604938273</v>
      </c>
      <c r="AM23">
        <f t="shared" si="7"/>
        <v>-0.57790732046913584</v>
      </c>
      <c r="AP23" s="9"/>
      <c r="AQ23" s="21">
        <v>1.7645299999999999</v>
      </c>
      <c r="AR23" s="21">
        <v>24.1267</v>
      </c>
      <c r="AS23" s="21">
        <v>-2.1209699999999998E-3</v>
      </c>
      <c r="AT23" s="21">
        <v>13</v>
      </c>
      <c r="AU23" s="21">
        <v>1.7639199999999999</v>
      </c>
      <c r="AV23">
        <f t="shared" si="8"/>
        <v>2.618481481481481</v>
      </c>
      <c r="AW23">
        <f t="shared" si="9"/>
        <v>4.620389128518517</v>
      </c>
      <c r="AX23" s="9"/>
      <c r="AY23" s="21">
        <v>-3.4484899999999999E-2</v>
      </c>
      <c r="AZ23" s="21">
        <v>28.0063</v>
      </c>
      <c r="BA23" s="21">
        <v>-1.3507099999999999E-2</v>
      </c>
      <c r="BB23" s="21">
        <v>13</v>
      </c>
      <c r="BC23" s="21">
        <v>-3.4744299999999999E-2</v>
      </c>
      <c r="BD23">
        <f t="shared" si="10"/>
        <v>16.67543209876543</v>
      </c>
      <c r="BE23">
        <f t="shared" si="11"/>
        <v>-0.57505060838271593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1.75949</v>
      </c>
      <c r="H24" s="21">
        <v>5.2633200000000002</v>
      </c>
      <c r="I24" s="21">
        <v>-4.9572799999999997E-3</v>
      </c>
      <c r="J24" s="21">
        <v>14</v>
      </c>
      <c r="K24" s="21">
        <v>1.7587299999999999</v>
      </c>
      <c r="L24">
        <f t="shared" si="0"/>
        <v>6.1200987654320977</v>
      </c>
      <c r="M24">
        <f t="shared" si="1"/>
        <v>10.768252576790122</v>
      </c>
      <c r="N24" s="9"/>
      <c r="O24" s="21">
        <v>-2.94495E-2</v>
      </c>
      <c r="P24" s="21">
        <v>9.1429399999999994</v>
      </c>
      <c r="Q24" s="21">
        <v>-1.3650499999999999E-2</v>
      </c>
      <c r="R24" s="21">
        <v>14</v>
      </c>
      <c r="S24" s="21">
        <v>-2.9754599999999999E-2</v>
      </c>
      <c r="T24">
        <f t="shared" si="2"/>
        <v>16.852469135802469</v>
      </c>
      <c r="U24">
        <f t="shared" si="3"/>
        <v>-0.49629678981481479</v>
      </c>
      <c r="V24" s="22"/>
      <c r="W24" s="23"/>
      <c r="X24" s="9"/>
      <c r="Y24" s="21">
        <v>1.75949</v>
      </c>
      <c r="Z24" s="21">
        <v>14.7415</v>
      </c>
      <c r="AA24" s="21">
        <v>-3.39478E-3</v>
      </c>
      <c r="AB24" s="21">
        <v>14</v>
      </c>
      <c r="AC24" s="21">
        <v>1.7581199999999999</v>
      </c>
      <c r="AD24">
        <f t="shared" si="4"/>
        <v>4.1910864197530868</v>
      </c>
      <c r="AE24">
        <f t="shared" si="5"/>
        <v>7.374174644691359</v>
      </c>
      <c r="AF24" s="9"/>
      <c r="AG24" s="21">
        <v>-2.94495E-2</v>
      </c>
      <c r="AH24" s="21">
        <v>18.621200000000002</v>
      </c>
      <c r="AI24" s="21">
        <v>-1.35742E-2</v>
      </c>
      <c r="AJ24" s="21">
        <v>14</v>
      </c>
      <c r="AK24" s="21">
        <v>-2.97241E-2</v>
      </c>
      <c r="AL24">
        <f t="shared" si="6"/>
        <v>16.758271604938273</v>
      </c>
      <c r="AM24">
        <f t="shared" si="7"/>
        <v>-0.49352271962962968</v>
      </c>
      <c r="AP24" s="9"/>
      <c r="AQ24" s="21">
        <v>1.75949</v>
      </c>
      <c r="AR24" s="21">
        <v>24.136800000000001</v>
      </c>
      <c r="AS24" s="21">
        <v>-2.70966E-3</v>
      </c>
      <c r="AT24" s="21">
        <v>14</v>
      </c>
      <c r="AU24" s="21">
        <v>1.7590300000000001</v>
      </c>
      <c r="AV24">
        <f t="shared" si="8"/>
        <v>3.3452592592592594</v>
      </c>
      <c r="AW24">
        <f t="shared" si="9"/>
        <v>5.8859502140740743</v>
      </c>
      <c r="AX24" s="9"/>
      <c r="AY24" s="21">
        <v>-2.94495E-2</v>
      </c>
      <c r="AZ24" s="21">
        <v>28.016400000000001</v>
      </c>
      <c r="BA24" s="21">
        <v>-1.3504E-2</v>
      </c>
      <c r="BB24" s="21">
        <v>14</v>
      </c>
      <c r="BC24" s="21">
        <v>-2.9714999999999998E-2</v>
      </c>
      <c r="BD24">
        <f t="shared" si="10"/>
        <v>16.671604938271606</v>
      </c>
      <c r="BE24">
        <f t="shared" si="11"/>
        <v>-0.49097042962962967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1.7544599999999999</v>
      </c>
      <c r="H25" s="21">
        <v>5.27339</v>
      </c>
      <c r="I25" s="21">
        <v>-5.3741500000000003E-3</v>
      </c>
      <c r="J25" s="21">
        <v>15</v>
      </c>
      <c r="K25" s="21">
        <v>1.7538499999999999</v>
      </c>
      <c r="L25">
        <f t="shared" si="0"/>
        <v>6.634753086419753</v>
      </c>
      <c r="M25">
        <f t="shared" si="1"/>
        <v>11.640408899999999</v>
      </c>
      <c r="N25" s="9"/>
      <c r="O25" s="21">
        <v>-2.4414100000000001E-2</v>
      </c>
      <c r="P25" s="21">
        <v>9.1530100000000001</v>
      </c>
      <c r="Q25" s="21">
        <v>-1.36536E-2</v>
      </c>
      <c r="R25" s="21">
        <v>15</v>
      </c>
      <c r="S25" s="21">
        <v>-2.4618500000000001E-2</v>
      </c>
      <c r="T25">
        <f t="shared" si="2"/>
        <v>16.856296296296296</v>
      </c>
      <c r="U25">
        <f t="shared" si="3"/>
        <v>-0.4115313034074074</v>
      </c>
      <c r="V25" s="22"/>
      <c r="W25" s="23"/>
      <c r="X25" s="9"/>
      <c r="Y25" s="21">
        <v>1.7544599999999999</v>
      </c>
      <c r="Z25" s="21">
        <v>14.7516</v>
      </c>
      <c r="AA25" s="21">
        <v>-3.8964799999999999E-3</v>
      </c>
      <c r="AB25" s="21">
        <v>15</v>
      </c>
      <c r="AC25" s="21">
        <v>1.7535400000000001</v>
      </c>
      <c r="AD25">
        <f t="shared" si="4"/>
        <v>4.8104691358024683</v>
      </c>
      <c r="AE25">
        <f t="shared" si="5"/>
        <v>8.4397756799999986</v>
      </c>
      <c r="AF25" s="9"/>
      <c r="AG25" s="21">
        <v>-2.4414100000000001E-2</v>
      </c>
      <c r="AH25" s="21">
        <v>18.6312</v>
      </c>
      <c r="AI25" s="21">
        <v>-1.35712E-2</v>
      </c>
      <c r="AJ25" s="21">
        <v>15</v>
      </c>
      <c r="AK25" s="21">
        <v>-2.47589E-2</v>
      </c>
      <c r="AL25">
        <f t="shared" si="6"/>
        <v>16.754567901234566</v>
      </c>
      <c r="AM25">
        <f t="shared" si="7"/>
        <v>-0.40904769619753084</v>
      </c>
      <c r="AP25" s="9"/>
      <c r="AQ25" s="21">
        <v>1.7544599999999999</v>
      </c>
      <c r="AR25" s="21">
        <v>24.146799999999999</v>
      </c>
      <c r="AS25" s="21">
        <v>-3.2510400000000002E-3</v>
      </c>
      <c r="AT25" s="21">
        <v>15</v>
      </c>
      <c r="AU25" s="21">
        <v>1.7529300000000001</v>
      </c>
      <c r="AV25">
        <f t="shared" si="8"/>
        <v>4.0136296296296301</v>
      </c>
      <c r="AW25">
        <f t="shared" si="9"/>
        <v>7.0417526400000003</v>
      </c>
      <c r="AX25" s="9"/>
      <c r="AY25" s="21">
        <v>-2.4414100000000001E-2</v>
      </c>
      <c r="AZ25" s="21">
        <v>28.026499999999999</v>
      </c>
      <c r="BA25" s="21">
        <v>-1.3507099999999999E-2</v>
      </c>
      <c r="BB25" s="21">
        <v>15</v>
      </c>
      <c r="BC25" s="21">
        <v>-2.4673500000000001E-2</v>
      </c>
      <c r="BD25">
        <f t="shared" si="10"/>
        <v>16.67543209876543</v>
      </c>
      <c r="BE25">
        <f t="shared" si="11"/>
        <v>-0.40711566680246913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1.74942</v>
      </c>
      <c r="H26" s="21">
        <v>5.2834599999999998</v>
      </c>
      <c r="I26" s="21">
        <v>-5.7495100000000002E-3</v>
      </c>
      <c r="J26" s="21">
        <v>16</v>
      </c>
      <c r="K26" s="21">
        <v>1.7486600000000001</v>
      </c>
      <c r="L26">
        <f t="shared" si="0"/>
        <v>7.0981604938271605</v>
      </c>
      <c r="M26">
        <f t="shared" si="1"/>
        <v>12.417663931111111</v>
      </c>
      <c r="N26" s="9"/>
      <c r="O26" s="21">
        <v>-1.9378699999999999E-2</v>
      </c>
      <c r="P26" s="21">
        <v>9.1630800000000008</v>
      </c>
      <c r="Q26" s="21">
        <v>-1.3650499999999999E-2</v>
      </c>
      <c r="R26" s="21">
        <v>16</v>
      </c>
      <c r="S26" s="21">
        <v>-1.9635E-2</v>
      </c>
      <c r="T26">
        <f t="shared" si="2"/>
        <v>16.852469135802469</v>
      </c>
      <c r="U26">
        <f t="shared" si="3"/>
        <v>-0.32657894364197526</v>
      </c>
      <c r="V26" s="22"/>
      <c r="W26" s="23"/>
      <c r="X26" s="9"/>
      <c r="Y26" s="21">
        <v>1.74942</v>
      </c>
      <c r="Z26" s="21">
        <v>14.761699999999999</v>
      </c>
      <c r="AA26" s="21">
        <v>-4.3716400000000004E-3</v>
      </c>
      <c r="AB26" s="21">
        <v>16</v>
      </c>
      <c r="AC26" s="21">
        <v>1.7489600000000001</v>
      </c>
      <c r="AD26">
        <f t="shared" si="4"/>
        <v>5.3970864197530863</v>
      </c>
      <c r="AE26">
        <f t="shared" si="5"/>
        <v>9.4417709244444445</v>
      </c>
      <c r="AF26" s="9"/>
      <c r="AG26" s="21">
        <v>-1.9378699999999999E-2</v>
      </c>
      <c r="AH26" s="21">
        <v>18.641300000000001</v>
      </c>
      <c r="AI26" s="21">
        <v>-1.35712E-2</v>
      </c>
      <c r="AJ26" s="21">
        <v>16</v>
      </c>
      <c r="AK26" s="21">
        <v>-1.9622799999999999E-2</v>
      </c>
      <c r="AL26">
        <f t="shared" si="6"/>
        <v>16.754567901234566</v>
      </c>
      <c r="AM26">
        <f t="shared" si="7"/>
        <v>-0.32468174498765429</v>
      </c>
      <c r="AP26" s="9"/>
      <c r="AQ26" s="21">
        <v>1.74942</v>
      </c>
      <c r="AR26" s="21">
        <v>24.1569</v>
      </c>
      <c r="AS26" s="21">
        <v>-3.7615999999999999E-3</v>
      </c>
      <c r="AT26" s="21">
        <v>16</v>
      </c>
      <c r="AU26" s="21">
        <v>1.7483500000000001</v>
      </c>
      <c r="AV26">
        <f t="shared" si="8"/>
        <v>4.6439506172839504</v>
      </c>
      <c r="AW26">
        <f t="shared" si="9"/>
        <v>8.1242200888888885</v>
      </c>
      <c r="AX26" s="9"/>
      <c r="AY26" s="21">
        <v>-1.9378699999999999E-2</v>
      </c>
      <c r="AZ26" s="21">
        <v>28.0365</v>
      </c>
      <c r="BA26" s="21">
        <v>-1.3507099999999999E-2</v>
      </c>
      <c r="BB26" s="21">
        <v>16</v>
      </c>
      <c r="BC26" s="21">
        <v>-1.9616700000000001E-2</v>
      </c>
      <c r="BD26">
        <f t="shared" si="10"/>
        <v>16.67543209876543</v>
      </c>
      <c r="BE26">
        <f t="shared" si="11"/>
        <v>-0.32314819601234562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1.74438</v>
      </c>
      <c r="H27" s="21">
        <v>5.2935299999999996</v>
      </c>
      <c r="I27" s="21">
        <v>-6.0943600000000001E-3</v>
      </c>
      <c r="J27" s="21">
        <v>17</v>
      </c>
      <c r="K27" s="21">
        <v>1.7434700000000001</v>
      </c>
      <c r="L27">
        <f t="shared" si="0"/>
        <v>7.5239012345679015</v>
      </c>
      <c r="M27">
        <f t="shared" si="1"/>
        <v>13.124542835555557</v>
      </c>
      <c r="N27" s="9"/>
      <c r="O27" s="21">
        <v>-1.43433E-2</v>
      </c>
      <c r="P27" s="21">
        <v>9.1731499999999997</v>
      </c>
      <c r="Q27" s="21">
        <v>-1.36475E-2</v>
      </c>
      <c r="R27" s="21">
        <v>17</v>
      </c>
      <c r="S27" s="21">
        <v>-1.4550799999999999E-2</v>
      </c>
      <c r="T27">
        <f t="shared" si="2"/>
        <v>16.848765432098766</v>
      </c>
      <c r="U27">
        <f t="shared" si="3"/>
        <v>-0.24166689722222223</v>
      </c>
      <c r="X27" s="9"/>
      <c r="Y27" s="21">
        <v>1.74438</v>
      </c>
      <c r="Z27" s="21">
        <v>14.771699999999999</v>
      </c>
      <c r="AA27" s="21">
        <v>-4.8101799999999998E-3</v>
      </c>
      <c r="AB27" s="21">
        <v>17</v>
      </c>
      <c r="AC27" s="21">
        <v>1.7434700000000001</v>
      </c>
      <c r="AD27">
        <f t="shared" si="4"/>
        <v>5.9384938271604932</v>
      </c>
      <c r="AE27">
        <f t="shared" si="5"/>
        <v>10.358989862222222</v>
      </c>
      <c r="AF27" s="9"/>
      <c r="AG27" s="21">
        <v>-1.43433E-2</v>
      </c>
      <c r="AH27" s="21">
        <v>18.651399999999999</v>
      </c>
      <c r="AI27" s="21">
        <v>-1.35712E-2</v>
      </c>
      <c r="AJ27" s="21">
        <v>17</v>
      </c>
      <c r="AK27" s="21">
        <v>-1.4559900000000001E-2</v>
      </c>
      <c r="AL27">
        <f t="shared" si="6"/>
        <v>16.754567901234566</v>
      </c>
      <c r="AM27">
        <f t="shared" si="7"/>
        <v>-0.24031579377777776</v>
      </c>
      <c r="AP27" s="9"/>
      <c r="AQ27" s="21">
        <v>1.74438</v>
      </c>
      <c r="AR27" s="21">
        <v>24.167000000000002</v>
      </c>
      <c r="AS27" s="21">
        <v>-4.21661E-3</v>
      </c>
      <c r="AT27" s="21">
        <v>17</v>
      </c>
      <c r="AU27" s="21">
        <v>1.74316</v>
      </c>
      <c r="AV27">
        <f t="shared" si="8"/>
        <v>5.2056913580246906</v>
      </c>
      <c r="AW27">
        <f t="shared" si="9"/>
        <v>9.08070389111111</v>
      </c>
      <c r="AX27" s="9"/>
      <c r="AY27" s="21">
        <v>-1.43433E-2</v>
      </c>
      <c r="AZ27" s="21">
        <v>28.046600000000002</v>
      </c>
      <c r="BA27" s="21">
        <v>-1.3507099999999999E-2</v>
      </c>
      <c r="BB27" s="21">
        <v>17</v>
      </c>
      <c r="BC27" s="21">
        <v>-1.4566000000000001E-2</v>
      </c>
      <c r="BD27">
        <f t="shared" si="10"/>
        <v>16.67543209876543</v>
      </c>
      <c r="BE27">
        <f t="shared" si="11"/>
        <v>-0.2391807252222222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1.73935</v>
      </c>
      <c r="H28" s="21">
        <v>5.3036000000000003</v>
      </c>
      <c r="I28" s="21">
        <v>-6.4209000000000002E-3</v>
      </c>
      <c r="J28" s="21">
        <v>18</v>
      </c>
      <c r="K28" s="21">
        <v>1.73889</v>
      </c>
      <c r="L28">
        <f t="shared" si="0"/>
        <v>7.927037037037036</v>
      </c>
      <c r="M28">
        <f t="shared" si="1"/>
        <v>13.787891870370368</v>
      </c>
      <c r="N28" s="9"/>
      <c r="O28" s="21">
        <v>-9.3078599999999994E-3</v>
      </c>
      <c r="P28" s="21">
        <v>9.1832200000000004</v>
      </c>
      <c r="Q28" s="21">
        <v>-1.36414E-2</v>
      </c>
      <c r="R28" s="21">
        <v>18</v>
      </c>
      <c r="S28" s="21">
        <v>-9.5184299999999996E-3</v>
      </c>
      <c r="T28">
        <f t="shared" si="2"/>
        <v>16.841234567901232</v>
      </c>
      <c r="U28">
        <f t="shared" si="3"/>
        <v>-0.15675585358518515</v>
      </c>
      <c r="X28" s="9"/>
      <c r="Y28" s="21">
        <v>1.73935</v>
      </c>
      <c r="Z28" s="21">
        <v>14.7818</v>
      </c>
      <c r="AA28" s="21">
        <v>-5.2032500000000004E-3</v>
      </c>
      <c r="AB28" s="21">
        <v>18</v>
      </c>
      <c r="AC28" s="21">
        <v>1.7385900000000001</v>
      </c>
      <c r="AD28">
        <f t="shared" si="4"/>
        <v>6.4237654320987652</v>
      </c>
      <c r="AE28">
        <f t="shared" si="5"/>
        <v>11.173176404320987</v>
      </c>
      <c r="AF28" s="9"/>
      <c r="AG28" s="21">
        <v>-9.3078599999999994E-3</v>
      </c>
      <c r="AH28" s="21">
        <v>18.6614</v>
      </c>
      <c r="AI28" s="21">
        <v>-1.35681E-2</v>
      </c>
      <c r="AJ28" s="21">
        <v>18</v>
      </c>
      <c r="AK28" s="21">
        <v>-9.5214800000000006E-3</v>
      </c>
      <c r="AL28">
        <f t="shared" si="6"/>
        <v>16.750740740740738</v>
      </c>
      <c r="AM28">
        <f t="shared" si="7"/>
        <v>-0.15591354971111107</v>
      </c>
      <c r="AP28" s="9"/>
      <c r="AQ28" s="21">
        <v>1.73935</v>
      </c>
      <c r="AR28" s="21">
        <v>24.177</v>
      </c>
      <c r="AS28" s="21">
        <v>-4.6368399999999997E-3</v>
      </c>
      <c r="AT28" s="21">
        <v>18</v>
      </c>
      <c r="AU28" s="21">
        <v>1.7379800000000001</v>
      </c>
      <c r="AV28">
        <f t="shared" si="8"/>
        <v>5.7244938271604937</v>
      </c>
      <c r="AW28">
        <f t="shared" si="9"/>
        <v>9.9568983382716052</v>
      </c>
      <c r="AX28" s="9"/>
      <c r="AY28" s="21">
        <v>-9.3078599999999994E-3</v>
      </c>
      <c r="AZ28" s="21">
        <v>28.056699999999999</v>
      </c>
      <c r="BA28" s="21">
        <v>-1.3510100000000001E-2</v>
      </c>
      <c r="BB28" s="21">
        <v>18</v>
      </c>
      <c r="BC28" s="21">
        <v>-9.5123299999999994E-3</v>
      </c>
      <c r="BD28">
        <f t="shared" si="10"/>
        <v>16.679135802469133</v>
      </c>
      <c r="BE28">
        <f t="shared" si="11"/>
        <v>-0.15524706097037033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1.73431</v>
      </c>
      <c r="H29" s="21">
        <v>5.3136799999999997</v>
      </c>
      <c r="I29" s="21">
        <v>-6.7199699999999996E-3</v>
      </c>
      <c r="J29" s="21">
        <v>19</v>
      </c>
      <c r="K29" s="21">
        <v>1.7334000000000001</v>
      </c>
      <c r="L29">
        <f t="shared" si="0"/>
        <v>8.2962592592592586</v>
      </c>
      <c r="M29">
        <f t="shared" si="1"/>
        <v>14.388285395925925</v>
      </c>
      <c r="N29" s="9"/>
      <c r="O29" s="21">
        <v>-4.2724599999999996E-3</v>
      </c>
      <c r="P29" s="21">
        <v>9.1932899999999993</v>
      </c>
      <c r="Q29" s="21">
        <v>-1.36414E-2</v>
      </c>
      <c r="R29" s="21">
        <v>19</v>
      </c>
      <c r="S29" s="21">
        <v>-4.46167E-3</v>
      </c>
      <c r="T29">
        <f t="shared" si="2"/>
        <v>16.841234567901232</v>
      </c>
      <c r="U29">
        <f t="shared" si="3"/>
        <v>-7.1953501041975287E-2</v>
      </c>
      <c r="X29" s="9"/>
      <c r="Y29" s="21">
        <v>1.73431</v>
      </c>
      <c r="Z29" s="21">
        <v>14.7919</v>
      </c>
      <c r="AA29" s="21">
        <v>-5.5725100000000001E-3</v>
      </c>
      <c r="AB29" s="21">
        <v>19</v>
      </c>
      <c r="AC29" s="21">
        <v>1.7337</v>
      </c>
      <c r="AD29">
        <f t="shared" si="4"/>
        <v>6.8796419753086413</v>
      </c>
      <c r="AE29">
        <f t="shared" si="5"/>
        <v>11.93143187419753</v>
      </c>
      <c r="AF29" s="9"/>
      <c r="AG29" s="21">
        <v>-4.2724599999999996E-3</v>
      </c>
      <c r="AH29" s="21">
        <v>18.671500000000002</v>
      </c>
      <c r="AI29" s="21">
        <v>-1.35712E-2</v>
      </c>
      <c r="AJ29" s="21">
        <v>19</v>
      </c>
      <c r="AK29" s="21">
        <v>-4.5074499999999997E-3</v>
      </c>
      <c r="AL29">
        <f t="shared" si="6"/>
        <v>16.754567901234566</v>
      </c>
      <c r="AM29">
        <f t="shared" si="7"/>
        <v>-7.1583221175308631E-2</v>
      </c>
      <c r="AP29" s="9"/>
      <c r="AQ29" s="21">
        <v>1.73431</v>
      </c>
      <c r="AR29" s="21">
        <v>24.187100000000001</v>
      </c>
      <c r="AS29" s="21">
        <v>-5.0262500000000003E-3</v>
      </c>
      <c r="AT29" s="21">
        <v>19</v>
      </c>
      <c r="AU29" s="21">
        <v>1.7334000000000001</v>
      </c>
      <c r="AV29">
        <f t="shared" si="8"/>
        <v>6.2052469135802468</v>
      </c>
      <c r="AW29">
        <f t="shared" si="9"/>
        <v>10.761821774691358</v>
      </c>
      <c r="AX29" s="9"/>
      <c r="AY29" s="21">
        <v>-4.2724599999999996E-3</v>
      </c>
      <c r="AZ29" s="21">
        <v>28.066700000000001</v>
      </c>
      <c r="BA29" s="21">
        <v>-1.3507099999999999E-2</v>
      </c>
      <c r="BB29" s="21">
        <v>19</v>
      </c>
      <c r="BC29" s="21">
        <v>-4.4525099999999998E-3</v>
      </c>
      <c r="BD29">
        <f t="shared" si="10"/>
        <v>16.67543209876543</v>
      </c>
      <c r="BE29">
        <f t="shared" si="11"/>
        <v>-7.1245116624691338E-2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1.7292799999999999</v>
      </c>
      <c r="H30" s="21">
        <v>5.3237500000000004</v>
      </c>
      <c r="I30" s="21">
        <v>-7.0190399999999998E-3</v>
      </c>
      <c r="J30" s="21">
        <v>20</v>
      </c>
      <c r="K30" s="21">
        <v>1.72882</v>
      </c>
      <c r="L30">
        <f t="shared" si="0"/>
        <v>8.6654814814814802</v>
      </c>
      <c r="M30">
        <f t="shared" si="1"/>
        <v>14.985043816296294</v>
      </c>
      <c r="N30" s="9"/>
      <c r="O30" s="21">
        <v>7.6293900000000002E-4</v>
      </c>
      <c r="P30" s="21">
        <v>9.20336</v>
      </c>
      <c r="Q30" s="21">
        <v>-1.3638300000000001E-2</v>
      </c>
      <c r="R30" s="21">
        <v>20</v>
      </c>
      <c r="S30" s="21">
        <v>5.9814500000000001E-4</v>
      </c>
      <c r="T30">
        <f t="shared" si="2"/>
        <v>16.837407407407408</v>
      </c>
      <c r="U30">
        <f t="shared" si="3"/>
        <v>1.2845914770000001E-2</v>
      </c>
      <c r="X30" s="9"/>
      <c r="Y30" s="21">
        <v>1.7292799999999999</v>
      </c>
      <c r="Z30" s="21">
        <v>14.802</v>
      </c>
      <c r="AA30" s="21">
        <v>-5.9143099999999999E-3</v>
      </c>
      <c r="AB30" s="21">
        <v>20</v>
      </c>
      <c r="AC30" s="21">
        <v>1.7279100000000001</v>
      </c>
      <c r="AD30">
        <f t="shared" si="4"/>
        <v>7.3016172839506162</v>
      </c>
      <c r="AE30">
        <f t="shared" si="5"/>
        <v>12.626540736790121</v>
      </c>
      <c r="AF30" s="9"/>
      <c r="AG30" s="21">
        <v>7.6293900000000002E-4</v>
      </c>
      <c r="AH30" s="21">
        <v>18.6816</v>
      </c>
      <c r="AI30" s="21">
        <v>-1.3561999999999999E-2</v>
      </c>
      <c r="AJ30" s="21">
        <v>20</v>
      </c>
      <c r="AK30" s="21">
        <v>6.1035199999999999E-4</v>
      </c>
      <c r="AL30">
        <f t="shared" si="6"/>
        <v>16.743209876543208</v>
      </c>
      <c r="AM30">
        <f t="shared" si="7"/>
        <v>1.2774047799999999E-2</v>
      </c>
      <c r="AP30" s="9"/>
      <c r="AQ30" s="21">
        <v>1.7292799999999999</v>
      </c>
      <c r="AR30" s="21">
        <v>24.197199999999999</v>
      </c>
      <c r="AS30" s="21">
        <v>-5.3863499999999998E-3</v>
      </c>
      <c r="AT30" s="21">
        <v>20</v>
      </c>
      <c r="AU30" s="21">
        <v>1.7279100000000001</v>
      </c>
      <c r="AV30">
        <f t="shared" si="8"/>
        <v>6.649814814814814</v>
      </c>
      <c r="AW30">
        <f t="shared" si="9"/>
        <v>11.499391762962961</v>
      </c>
      <c r="AX30" s="9"/>
      <c r="AY30" s="21">
        <v>7.6293900000000002E-4</v>
      </c>
      <c r="AZ30" s="21">
        <v>28.076799999999999</v>
      </c>
      <c r="BA30" s="21">
        <v>-1.3510100000000001E-2</v>
      </c>
      <c r="BB30" s="21">
        <v>20</v>
      </c>
      <c r="BC30" s="21">
        <v>6.0119600000000002E-4</v>
      </c>
      <c r="BD30">
        <f t="shared" si="10"/>
        <v>16.679135802469133</v>
      </c>
      <c r="BE30">
        <f t="shared" si="11"/>
        <v>1.2725163189999998E-2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1.72424</v>
      </c>
      <c r="H31" s="21">
        <v>5.3338200000000002</v>
      </c>
      <c r="I31" s="21">
        <v>-7.2784399999999997E-3</v>
      </c>
      <c r="J31" s="21">
        <v>21</v>
      </c>
      <c r="K31" s="21">
        <v>1.72394</v>
      </c>
      <c r="L31">
        <f t="shared" si="0"/>
        <v>8.985728395061729</v>
      </c>
      <c r="M31">
        <f t="shared" si="1"/>
        <v>15.493552327901236</v>
      </c>
      <c r="N31" s="9"/>
      <c r="O31" s="21">
        <v>5.7983399999999999E-3</v>
      </c>
      <c r="P31" s="21">
        <v>9.2134300000000007</v>
      </c>
      <c r="Q31" s="21">
        <v>-1.3638300000000001E-2</v>
      </c>
      <c r="R31" s="21">
        <v>21</v>
      </c>
      <c r="S31" s="21">
        <v>5.6152299999999997E-3</v>
      </c>
      <c r="T31">
        <f t="shared" si="2"/>
        <v>16.837407407407408</v>
      </c>
      <c r="U31">
        <f t="shared" si="3"/>
        <v>9.762901286666667E-2</v>
      </c>
      <c r="X31" s="9"/>
      <c r="Y31" s="21">
        <v>1.72424</v>
      </c>
      <c r="Z31" s="21">
        <v>14.811999999999999</v>
      </c>
      <c r="AA31" s="21">
        <v>-6.2347399999999999E-3</v>
      </c>
      <c r="AB31" s="21">
        <v>21</v>
      </c>
      <c r="AC31" s="21">
        <v>1.72333</v>
      </c>
      <c r="AD31">
        <f t="shared" si="4"/>
        <v>7.6972098765432095</v>
      </c>
      <c r="AE31">
        <f t="shared" si="5"/>
        <v>13.271837157530864</v>
      </c>
      <c r="AF31" s="9"/>
      <c r="AG31" s="21">
        <v>5.7983399999999999E-3</v>
      </c>
      <c r="AH31" s="21">
        <v>18.691700000000001</v>
      </c>
      <c r="AI31" s="21">
        <v>-1.3559E-2</v>
      </c>
      <c r="AJ31" s="21">
        <v>21</v>
      </c>
      <c r="AK31" s="21">
        <v>5.6457499999999997E-3</v>
      </c>
      <c r="AL31">
        <f t="shared" si="6"/>
        <v>16.739506172839505</v>
      </c>
      <c r="AM31">
        <f t="shared" si="7"/>
        <v>9.7061348222222218E-2</v>
      </c>
      <c r="AP31" s="9"/>
      <c r="AQ31" s="21">
        <v>1.72424</v>
      </c>
      <c r="AR31" s="21">
        <v>24.2073</v>
      </c>
      <c r="AS31" s="21">
        <v>-5.7311999999999997E-3</v>
      </c>
      <c r="AT31" s="21">
        <v>21</v>
      </c>
      <c r="AU31" s="21">
        <v>1.72363</v>
      </c>
      <c r="AV31">
        <f t="shared" si="8"/>
        <v>7.0755555555555549</v>
      </c>
      <c r="AW31">
        <f t="shared" si="9"/>
        <v>12.199955911111109</v>
      </c>
      <c r="AX31" s="9"/>
      <c r="AY31" s="21">
        <v>5.7983399999999999E-3</v>
      </c>
      <c r="AZ31" s="21">
        <v>28.0869</v>
      </c>
      <c r="BA31" s="21">
        <v>-1.3507099999999999E-2</v>
      </c>
      <c r="BB31" s="21">
        <v>21</v>
      </c>
      <c r="BC31" s="21">
        <v>5.6579600000000001E-3</v>
      </c>
      <c r="BD31">
        <f t="shared" si="10"/>
        <v>16.67543209876543</v>
      </c>
      <c r="BE31">
        <f t="shared" si="11"/>
        <v>9.6689824955555545E-2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1.7192099999999999</v>
      </c>
      <c r="H32" s="21">
        <v>5.34389</v>
      </c>
      <c r="I32" s="21">
        <v>-7.5286900000000002E-3</v>
      </c>
      <c r="J32" s="21">
        <v>22</v>
      </c>
      <c r="K32" s="21">
        <v>1.71814</v>
      </c>
      <c r="L32">
        <f t="shared" si="0"/>
        <v>9.2946790123456786</v>
      </c>
      <c r="M32">
        <f t="shared" si="1"/>
        <v>15.979505104814812</v>
      </c>
      <c r="N32" s="9"/>
      <c r="O32" s="21">
        <v>1.08337E-2</v>
      </c>
      <c r="P32" s="21">
        <v>9.2234999999999996</v>
      </c>
      <c r="Q32" s="21">
        <v>-1.36414E-2</v>
      </c>
      <c r="R32" s="21">
        <v>22</v>
      </c>
      <c r="S32" s="21">
        <v>1.06934E-2</v>
      </c>
      <c r="T32">
        <f t="shared" si="2"/>
        <v>16.841234567901232</v>
      </c>
      <c r="U32">
        <f t="shared" si="3"/>
        <v>0.18245288293827158</v>
      </c>
      <c r="X32" s="9"/>
      <c r="Y32" s="21">
        <v>1.7192099999999999</v>
      </c>
      <c r="Z32" s="21">
        <v>14.822100000000001</v>
      </c>
      <c r="AA32" s="21">
        <v>-6.5429700000000004E-3</v>
      </c>
      <c r="AB32" s="21">
        <v>22</v>
      </c>
      <c r="AC32" s="21">
        <v>1.71844</v>
      </c>
      <c r="AD32">
        <f t="shared" si="4"/>
        <v>8.077740740740742</v>
      </c>
      <c r="AE32">
        <f t="shared" si="5"/>
        <v>13.887332658888891</v>
      </c>
      <c r="AF32" s="9"/>
      <c r="AG32" s="21">
        <v>1.08337E-2</v>
      </c>
      <c r="AH32" s="21">
        <v>18.701699999999999</v>
      </c>
      <c r="AI32" s="21">
        <v>-1.3555899999999999E-2</v>
      </c>
      <c r="AJ32" s="21">
        <v>22</v>
      </c>
      <c r="AK32" s="21">
        <v>1.06934E-2</v>
      </c>
      <c r="AL32">
        <f t="shared" si="6"/>
        <v>16.735679012345678</v>
      </c>
      <c r="AM32">
        <f t="shared" si="7"/>
        <v>0.18130932571604935</v>
      </c>
      <c r="AP32" s="9"/>
      <c r="AQ32" s="21">
        <v>1.7192099999999999</v>
      </c>
      <c r="AR32" s="21">
        <v>24.217300000000002</v>
      </c>
      <c r="AS32" s="21">
        <v>-6.0546899999999997E-3</v>
      </c>
      <c r="AT32" s="21">
        <v>22</v>
      </c>
      <c r="AU32" s="21">
        <v>1.71783</v>
      </c>
      <c r="AV32">
        <f t="shared" si="8"/>
        <v>7.4749259259259251</v>
      </c>
      <c r="AW32">
        <f t="shared" si="9"/>
        <v>12.850967401111109</v>
      </c>
      <c r="AX32" s="9"/>
      <c r="AY32" s="21">
        <v>1.08337E-2</v>
      </c>
      <c r="AZ32" s="21">
        <v>28.096900000000002</v>
      </c>
      <c r="BA32" s="21">
        <v>-1.3507099999999999E-2</v>
      </c>
      <c r="BB32" s="21">
        <v>22</v>
      </c>
      <c r="BC32" s="21">
        <v>1.0632300000000001E-2</v>
      </c>
      <c r="BD32">
        <f t="shared" si="10"/>
        <v>16.67543209876543</v>
      </c>
      <c r="BE32">
        <f t="shared" si="11"/>
        <v>0.18065662872839505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1.71417</v>
      </c>
      <c r="H33" s="21">
        <v>5.3539599999999998</v>
      </c>
      <c r="I33" s="21">
        <v>-7.7636700000000003E-3</v>
      </c>
      <c r="J33" s="21">
        <v>23</v>
      </c>
      <c r="K33" s="21">
        <v>1.71265</v>
      </c>
      <c r="L33">
        <f t="shared" si="0"/>
        <v>9.5847777777777772</v>
      </c>
      <c r="M33">
        <f t="shared" si="1"/>
        <v>16.42993852333333</v>
      </c>
      <c r="N33" s="9"/>
      <c r="O33" s="21">
        <v>1.5869100000000001E-2</v>
      </c>
      <c r="P33" s="21">
        <v>9.2335799999999999</v>
      </c>
      <c r="Q33" s="21">
        <v>-1.36475E-2</v>
      </c>
      <c r="R33" s="21">
        <v>23</v>
      </c>
      <c r="S33" s="21">
        <v>1.57623E-2</v>
      </c>
      <c r="T33">
        <f t="shared" si="2"/>
        <v>16.848765432098766</v>
      </c>
      <c r="U33">
        <f t="shared" si="3"/>
        <v>0.26737474351851853</v>
      </c>
      <c r="X33" s="9"/>
      <c r="Y33" s="21">
        <v>1.71417</v>
      </c>
      <c r="Z33" s="21">
        <v>14.8322</v>
      </c>
      <c r="AA33" s="21">
        <v>-6.82068E-3</v>
      </c>
      <c r="AB33" s="21">
        <v>23</v>
      </c>
      <c r="AC33" s="21">
        <v>1.71326</v>
      </c>
      <c r="AD33">
        <f t="shared" si="4"/>
        <v>8.4205925925925929</v>
      </c>
      <c r="AE33">
        <f t="shared" si="5"/>
        <v>14.434327204444445</v>
      </c>
      <c r="AF33" s="9"/>
      <c r="AG33" s="21">
        <v>1.5869100000000001E-2</v>
      </c>
      <c r="AH33" s="21">
        <v>18.7118</v>
      </c>
      <c r="AI33" s="21">
        <v>-1.3555899999999999E-2</v>
      </c>
      <c r="AJ33" s="21">
        <v>23</v>
      </c>
      <c r="AK33" s="21">
        <v>1.5741000000000002E-2</v>
      </c>
      <c r="AL33">
        <f t="shared" si="6"/>
        <v>16.735679012345678</v>
      </c>
      <c r="AM33">
        <f t="shared" si="7"/>
        <v>0.26558016381481481</v>
      </c>
      <c r="AP33" s="9"/>
      <c r="AQ33" s="21">
        <v>1.71417</v>
      </c>
      <c r="AR33" s="21">
        <v>24.227399999999999</v>
      </c>
      <c r="AS33" s="21">
        <v>-6.3507099999999999E-3</v>
      </c>
      <c r="AT33" s="21">
        <v>23</v>
      </c>
      <c r="AU33" s="21">
        <v>1.71295</v>
      </c>
      <c r="AV33">
        <f t="shared" si="8"/>
        <v>7.8403827160493833</v>
      </c>
      <c r="AW33">
        <f t="shared" si="9"/>
        <v>13.43974884037037</v>
      </c>
      <c r="AX33" s="9"/>
      <c r="AY33" s="21">
        <v>1.5869100000000001E-2</v>
      </c>
      <c r="AZ33" s="21">
        <v>28.106999999999999</v>
      </c>
      <c r="BA33" s="21">
        <v>-1.3510100000000001E-2</v>
      </c>
      <c r="BB33" s="21">
        <v>23</v>
      </c>
      <c r="BC33" s="21">
        <v>1.5753199999999998E-2</v>
      </c>
      <c r="BD33">
        <f t="shared" si="10"/>
        <v>16.679135802469133</v>
      </c>
      <c r="BE33">
        <f t="shared" si="11"/>
        <v>0.26468287396296292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1.7091400000000001</v>
      </c>
      <c r="H34" s="21">
        <v>5.3640299999999996</v>
      </c>
      <c r="I34" s="21">
        <v>-7.9833999999999999E-3</v>
      </c>
      <c r="J34" s="21">
        <v>24</v>
      </c>
      <c r="K34" s="21">
        <v>1.7083699999999999</v>
      </c>
      <c r="L34">
        <f t="shared" si="0"/>
        <v>9.8560493827160478</v>
      </c>
      <c r="M34">
        <f t="shared" si="1"/>
        <v>16.845368241975308</v>
      </c>
      <c r="N34" s="9"/>
      <c r="O34" s="21">
        <v>2.0904499999999999E-2</v>
      </c>
      <c r="P34" s="21">
        <v>9.2436500000000006</v>
      </c>
      <c r="Q34" s="21">
        <v>-1.36475E-2</v>
      </c>
      <c r="R34" s="21">
        <v>24</v>
      </c>
      <c r="S34" s="21">
        <v>2.0797699999999999E-2</v>
      </c>
      <c r="T34">
        <f t="shared" si="2"/>
        <v>16.848765432098766</v>
      </c>
      <c r="U34">
        <f t="shared" si="3"/>
        <v>0.35221501697530866</v>
      </c>
      <c r="X34" s="9"/>
      <c r="Y34" s="21">
        <v>1.7091400000000001</v>
      </c>
      <c r="Z34" s="21">
        <v>14.8422</v>
      </c>
      <c r="AA34" s="21">
        <v>-7.0709199999999996E-3</v>
      </c>
      <c r="AB34" s="21">
        <v>24</v>
      </c>
      <c r="AC34" s="21">
        <v>1.7077599999999999</v>
      </c>
      <c r="AD34">
        <f t="shared" si="4"/>
        <v>8.72953086419753</v>
      </c>
      <c r="AE34">
        <f t="shared" si="5"/>
        <v>14.919990381234568</v>
      </c>
      <c r="AF34" s="9"/>
      <c r="AG34" s="21">
        <v>2.0904499999999999E-2</v>
      </c>
      <c r="AH34" s="21">
        <v>18.721900000000002</v>
      </c>
      <c r="AI34" s="21">
        <v>-1.35529E-2</v>
      </c>
      <c r="AJ34" s="21">
        <v>24</v>
      </c>
      <c r="AK34" s="21">
        <v>2.07764E-2</v>
      </c>
      <c r="AL34">
        <f t="shared" si="6"/>
        <v>16.731975308641974</v>
      </c>
      <c r="AM34">
        <f t="shared" si="7"/>
        <v>0.34977357783950613</v>
      </c>
      <c r="AP34" s="9"/>
      <c r="AQ34" s="21">
        <v>1.7091400000000001</v>
      </c>
      <c r="AR34" s="21">
        <v>24.237500000000001</v>
      </c>
      <c r="AS34" s="21">
        <v>-6.6314700000000004E-3</v>
      </c>
      <c r="AT34" s="21">
        <v>24</v>
      </c>
      <c r="AU34" s="21">
        <v>1.70868</v>
      </c>
      <c r="AV34">
        <f t="shared" si="8"/>
        <v>8.1869999999999994</v>
      </c>
      <c r="AW34">
        <f t="shared" si="9"/>
        <v>13.99272918</v>
      </c>
      <c r="AX34" s="9"/>
      <c r="AY34" s="21">
        <v>2.0904499999999999E-2</v>
      </c>
      <c r="AZ34" s="21">
        <v>28.117100000000001</v>
      </c>
      <c r="BA34" s="21">
        <v>-1.3516200000000001E-2</v>
      </c>
      <c r="BB34" s="21">
        <v>24</v>
      </c>
      <c r="BC34" s="21">
        <v>2.07764E-2</v>
      </c>
      <c r="BD34">
        <f t="shared" si="10"/>
        <v>16.686666666666664</v>
      </c>
      <c r="BE34">
        <f t="shared" si="11"/>
        <v>0.34882642333333325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1.7040999999999999</v>
      </c>
      <c r="H35" s="21">
        <v>5.3741000000000003</v>
      </c>
      <c r="I35" s="21">
        <v>-8.1848100000000007E-3</v>
      </c>
      <c r="J35" s="21">
        <v>25</v>
      </c>
      <c r="K35" s="21">
        <v>1.70319</v>
      </c>
      <c r="L35">
        <f t="shared" si="0"/>
        <v>10.104703703703704</v>
      </c>
      <c r="M35">
        <f t="shared" si="1"/>
        <v>17.219425581481481</v>
      </c>
      <c r="N35" s="9"/>
      <c r="O35" s="21">
        <v>2.5939899999999998E-2</v>
      </c>
      <c r="P35" s="21">
        <v>9.2537199999999995</v>
      </c>
      <c r="Q35" s="21">
        <v>-1.3650499999999999E-2</v>
      </c>
      <c r="R35" s="21">
        <v>25</v>
      </c>
      <c r="S35" s="21">
        <v>2.5866699999999999E-2</v>
      </c>
      <c r="T35">
        <f t="shared" si="2"/>
        <v>16.852469135802469</v>
      </c>
      <c r="U35">
        <f t="shared" si="3"/>
        <v>0.43715136413580241</v>
      </c>
      <c r="X35" s="9"/>
      <c r="Y35" s="21">
        <v>1.7040999999999999</v>
      </c>
      <c r="Z35" s="21">
        <v>14.8523</v>
      </c>
      <c r="AA35" s="21">
        <v>-7.3211700000000001E-3</v>
      </c>
      <c r="AB35" s="21">
        <v>25</v>
      </c>
      <c r="AC35" s="21">
        <v>1.7028799999999999</v>
      </c>
      <c r="AD35">
        <f t="shared" si="4"/>
        <v>9.0384814814814813</v>
      </c>
      <c r="AE35">
        <f t="shared" si="5"/>
        <v>15.402476292592592</v>
      </c>
      <c r="AF35" s="9"/>
      <c r="AG35" s="21">
        <v>2.5939899999999998E-2</v>
      </c>
      <c r="AH35" s="21">
        <v>18.7319</v>
      </c>
      <c r="AI35" s="21">
        <v>-1.3549800000000001E-2</v>
      </c>
      <c r="AJ35" s="21">
        <v>25</v>
      </c>
      <c r="AK35" s="21">
        <v>2.5820900000000001E-2</v>
      </c>
      <c r="AL35">
        <f t="shared" si="6"/>
        <v>16.728148148148147</v>
      </c>
      <c r="AM35">
        <f t="shared" si="7"/>
        <v>0.4339264901481481</v>
      </c>
      <c r="AP35" s="9"/>
      <c r="AQ35" s="21">
        <v>1.7040999999999999</v>
      </c>
      <c r="AR35" s="21">
        <v>24.247499999999999</v>
      </c>
      <c r="AS35" s="21">
        <v>-6.8969699999999997E-3</v>
      </c>
      <c r="AT35" s="21">
        <v>25</v>
      </c>
      <c r="AU35" s="21">
        <v>1.70258</v>
      </c>
      <c r="AV35">
        <f t="shared" si="8"/>
        <v>8.5147777777777769</v>
      </c>
      <c r="AW35">
        <f t="shared" si="9"/>
        <v>14.51003281111111</v>
      </c>
      <c r="AX35" s="9"/>
      <c r="AY35" s="21">
        <v>2.5939899999999998E-2</v>
      </c>
      <c r="AZ35" s="21">
        <v>28.127199999999998</v>
      </c>
      <c r="BA35" s="21">
        <v>-1.35254E-2</v>
      </c>
      <c r="BB35" s="21">
        <v>25</v>
      </c>
      <c r="BC35" s="21">
        <v>2.58087E-2</v>
      </c>
      <c r="BD35">
        <f t="shared" si="10"/>
        <v>16.698024691358025</v>
      </c>
      <c r="BE35">
        <f t="shared" si="11"/>
        <v>0.43314509069135804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1.6990700000000001</v>
      </c>
      <c r="H36" s="21">
        <v>5.3841700000000001</v>
      </c>
      <c r="I36" s="21">
        <v>-8.3770800000000003E-3</v>
      </c>
      <c r="J36" s="21">
        <v>26</v>
      </c>
      <c r="K36" s="21">
        <v>1.6982999999999999</v>
      </c>
      <c r="L36">
        <f t="shared" si="0"/>
        <v>10.342074074074073</v>
      </c>
      <c r="M36">
        <f t="shared" si="1"/>
        <v>17.571907797037035</v>
      </c>
      <c r="N36" s="9"/>
      <c r="O36" s="21">
        <v>3.0975300000000001E-2</v>
      </c>
      <c r="P36" s="21">
        <v>9.2637900000000002</v>
      </c>
      <c r="Q36" s="21">
        <v>-1.36536E-2</v>
      </c>
      <c r="R36" s="21">
        <v>26</v>
      </c>
      <c r="S36" s="21">
        <v>3.0898999999999999E-2</v>
      </c>
      <c r="T36">
        <f t="shared" si="2"/>
        <v>16.856296296296296</v>
      </c>
      <c r="U36">
        <f t="shared" si="3"/>
        <v>0.52212883466666671</v>
      </c>
      <c r="X36" s="9"/>
      <c r="Y36" s="21">
        <v>1.6990700000000001</v>
      </c>
      <c r="Z36" s="21">
        <v>14.862399999999999</v>
      </c>
      <c r="AA36" s="21">
        <v>-7.5561500000000002E-3</v>
      </c>
      <c r="AB36" s="21">
        <v>26</v>
      </c>
      <c r="AC36" s="21">
        <v>1.698</v>
      </c>
      <c r="AD36">
        <f t="shared" si="4"/>
        <v>9.3285802469135799</v>
      </c>
      <c r="AE36">
        <f t="shared" si="5"/>
        <v>15.849910840123457</v>
      </c>
      <c r="AF36" s="9"/>
      <c r="AG36" s="21">
        <v>3.0975300000000001E-2</v>
      </c>
      <c r="AH36" s="21">
        <v>18.742000000000001</v>
      </c>
      <c r="AI36" s="21">
        <v>-1.3549800000000001E-2</v>
      </c>
      <c r="AJ36" s="21">
        <v>26</v>
      </c>
      <c r="AK36" s="21">
        <v>3.0877700000000001E-2</v>
      </c>
      <c r="AL36">
        <f t="shared" si="6"/>
        <v>16.728148148148147</v>
      </c>
      <c r="AM36">
        <f t="shared" si="7"/>
        <v>0.51815940733333332</v>
      </c>
      <c r="AP36" s="9"/>
      <c r="AQ36" s="21">
        <v>1.6990700000000001</v>
      </c>
      <c r="AR36" s="21">
        <v>24.2576</v>
      </c>
      <c r="AS36" s="21">
        <v>-7.1502700000000002E-3</v>
      </c>
      <c r="AT36" s="21">
        <v>26</v>
      </c>
      <c r="AU36" s="21">
        <v>1.698</v>
      </c>
      <c r="AV36">
        <f t="shared" si="8"/>
        <v>8.8274938271604935</v>
      </c>
      <c r="AW36">
        <f t="shared" si="9"/>
        <v>14.998529936913581</v>
      </c>
      <c r="AX36" s="9"/>
      <c r="AY36" s="21">
        <v>3.0975300000000001E-2</v>
      </c>
      <c r="AZ36" s="21">
        <v>28.1372</v>
      </c>
      <c r="BA36" s="21">
        <v>-1.3528399999999999E-2</v>
      </c>
      <c r="BB36" s="21">
        <v>26</v>
      </c>
      <c r="BC36" s="21">
        <v>3.0871599999999999E-2</v>
      </c>
      <c r="BD36">
        <f t="shared" si="10"/>
        <v>16.701728395061725</v>
      </c>
      <c r="BE36">
        <f t="shared" si="11"/>
        <v>0.51734104755555543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1.6940299999999999</v>
      </c>
      <c r="H37" s="21">
        <v>5.3942399999999999</v>
      </c>
      <c r="I37" s="21">
        <v>-8.5601800000000006E-3</v>
      </c>
      <c r="J37" s="21">
        <v>27</v>
      </c>
      <c r="K37" s="21">
        <v>1.6934199999999999</v>
      </c>
      <c r="L37">
        <f t="shared" si="0"/>
        <v>10.568123456790124</v>
      </c>
      <c r="M37">
        <f t="shared" si="1"/>
        <v>17.902718179506174</v>
      </c>
      <c r="N37" s="9"/>
      <c r="O37" s="21">
        <v>3.60107E-2</v>
      </c>
      <c r="P37" s="21">
        <v>9.2738600000000009</v>
      </c>
      <c r="Q37" s="21">
        <v>-1.36414E-2</v>
      </c>
      <c r="R37" s="21">
        <v>27</v>
      </c>
      <c r="S37" s="21">
        <v>3.5916099999999999E-2</v>
      </c>
      <c r="T37">
        <f t="shared" si="2"/>
        <v>16.841234567901232</v>
      </c>
      <c r="U37">
        <f t="shared" si="3"/>
        <v>0.6064646456543209</v>
      </c>
      <c r="X37" s="9"/>
      <c r="Y37" s="21">
        <v>1.6940299999999999</v>
      </c>
      <c r="Z37" s="21">
        <v>14.8725</v>
      </c>
      <c r="AA37" s="21">
        <v>-7.7758799999999998E-3</v>
      </c>
      <c r="AB37" s="21">
        <v>27</v>
      </c>
      <c r="AC37" s="21">
        <v>1.6928099999999999</v>
      </c>
      <c r="AD37">
        <f t="shared" si="4"/>
        <v>9.5998518518518505</v>
      </c>
      <c r="AE37">
        <f t="shared" si="5"/>
        <v>16.26243703259259</v>
      </c>
      <c r="AF37" s="9"/>
      <c r="AG37" s="21">
        <v>3.60107E-2</v>
      </c>
      <c r="AH37" s="21">
        <v>18.752099999999999</v>
      </c>
      <c r="AI37" s="21">
        <v>-1.3546799999999999E-2</v>
      </c>
      <c r="AJ37" s="21">
        <v>27</v>
      </c>
      <c r="AK37" s="21">
        <v>3.5913100000000003E-2</v>
      </c>
      <c r="AL37">
        <f t="shared" si="6"/>
        <v>16.72444444444444</v>
      </c>
      <c r="AM37">
        <f t="shared" si="7"/>
        <v>0.60225895155555542</v>
      </c>
      <c r="AP37" s="9"/>
      <c r="AQ37" s="21">
        <v>1.6940299999999999</v>
      </c>
      <c r="AR37" s="21">
        <v>24.267700000000001</v>
      </c>
      <c r="AS37" s="21">
        <v>-7.3852500000000003E-3</v>
      </c>
      <c r="AT37" s="21">
        <v>27</v>
      </c>
      <c r="AU37" s="21">
        <v>1.6934199999999999</v>
      </c>
      <c r="AV37">
        <f t="shared" si="8"/>
        <v>9.117592592592592</v>
      </c>
      <c r="AW37">
        <f t="shared" si="9"/>
        <v>15.445475379629627</v>
      </c>
      <c r="AX37" s="9"/>
      <c r="AY37" s="21">
        <v>3.60107E-2</v>
      </c>
      <c r="AZ37" s="21">
        <v>28.147300000000001</v>
      </c>
      <c r="BA37" s="21">
        <v>-1.35315E-2</v>
      </c>
      <c r="BB37" s="21">
        <v>27</v>
      </c>
      <c r="BC37" s="21">
        <v>3.5900899999999999E-2</v>
      </c>
      <c r="BD37">
        <f t="shared" si="10"/>
        <v>16.705555555555552</v>
      </c>
      <c r="BE37">
        <f t="shared" si="11"/>
        <v>0.60157874944444434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1.6890000000000001</v>
      </c>
      <c r="H38" s="21">
        <v>5.4043099999999997</v>
      </c>
      <c r="I38" s="21">
        <v>-8.7249800000000002E-3</v>
      </c>
      <c r="J38" s="21">
        <v>28</v>
      </c>
      <c r="K38" s="21">
        <v>1.6879299999999999</v>
      </c>
      <c r="L38">
        <f t="shared" si="0"/>
        <v>10.77158024691358</v>
      </c>
      <c r="M38">
        <f t="shared" si="1"/>
        <v>18.193199037037036</v>
      </c>
      <c r="N38" s="9"/>
      <c r="O38" s="21">
        <v>4.1046100000000002E-2</v>
      </c>
      <c r="P38" s="21">
        <v>9.2839299999999998</v>
      </c>
      <c r="Q38" s="21">
        <v>-1.3629199999999999E-2</v>
      </c>
      <c r="R38" s="21">
        <v>28</v>
      </c>
      <c r="S38" s="21">
        <v>4.0957599999999997E-2</v>
      </c>
      <c r="T38">
        <f t="shared" si="2"/>
        <v>16.826172839506171</v>
      </c>
      <c r="U38">
        <f t="shared" si="3"/>
        <v>0.69064877298765426</v>
      </c>
      <c r="X38" s="9"/>
      <c r="Y38" s="21">
        <v>1.6890000000000001</v>
      </c>
      <c r="Z38" s="21">
        <v>14.8825</v>
      </c>
      <c r="AA38" s="21">
        <v>-7.9803500000000006E-3</v>
      </c>
      <c r="AB38" s="21">
        <v>28</v>
      </c>
      <c r="AC38" s="21">
        <v>1.6879299999999999</v>
      </c>
      <c r="AD38">
        <f t="shared" si="4"/>
        <v>9.8522839506172843</v>
      </c>
      <c r="AE38">
        <f t="shared" si="5"/>
        <v>16.640507592592595</v>
      </c>
      <c r="AF38" s="9"/>
      <c r="AG38" s="21">
        <v>4.1046100000000002E-2</v>
      </c>
      <c r="AH38" s="21">
        <v>18.7621</v>
      </c>
      <c r="AI38" s="21">
        <v>-1.3546799999999999E-2</v>
      </c>
      <c r="AJ38" s="21">
        <v>28</v>
      </c>
      <c r="AK38" s="21">
        <v>4.0975999999999999E-2</v>
      </c>
      <c r="AL38">
        <f t="shared" si="6"/>
        <v>16.72444444444444</v>
      </c>
      <c r="AM38">
        <f t="shared" si="7"/>
        <v>0.68647321911111103</v>
      </c>
      <c r="AP38" s="9"/>
      <c r="AQ38" s="21">
        <v>1.6890000000000001</v>
      </c>
      <c r="AR38" s="21">
        <v>24.277799999999999</v>
      </c>
      <c r="AS38" s="21">
        <v>-7.60803E-3</v>
      </c>
      <c r="AT38" s="21">
        <v>28</v>
      </c>
      <c r="AU38" s="21">
        <v>1.6879299999999999</v>
      </c>
      <c r="AV38">
        <f t="shared" si="8"/>
        <v>9.3926296296296297</v>
      </c>
      <c r="AW38">
        <f t="shared" si="9"/>
        <v>15.864151444444445</v>
      </c>
      <c r="AX38" s="9"/>
      <c r="AY38" s="21">
        <v>4.1046100000000002E-2</v>
      </c>
      <c r="AZ38" s="21">
        <v>28.157399999999999</v>
      </c>
      <c r="BA38" s="21">
        <v>-1.35315E-2</v>
      </c>
      <c r="BB38" s="21">
        <v>28</v>
      </c>
      <c r="BC38" s="21">
        <v>4.0979000000000002E-2</v>
      </c>
      <c r="BD38">
        <f t="shared" si="10"/>
        <v>16.705555555555552</v>
      </c>
      <c r="BE38">
        <f t="shared" si="11"/>
        <v>0.68569790388888874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1.6839599999999999</v>
      </c>
      <c r="H39" s="21">
        <v>5.41439</v>
      </c>
      <c r="I39" s="21">
        <v>-8.88977E-3</v>
      </c>
      <c r="J39" s="21">
        <v>29</v>
      </c>
      <c r="K39" s="21">
        <v>1.6827399999999999</v>
      </c>
      <c r="L39">
        <f t="shared" si="0"/>
        <v>10.975024691358024</v>
      </c>
      <c r="M39">
        <f t="shared" si="1"/>
        <v>18.481502579259256</v>
      </c>
      <c r="N39" s="9"/>
      <c r="O39" s="21">
        <v>4.6081499999999997E-2</v>
      </c>
      <c r="P39" s="21">
        <v>9.2940000000000005</v>
      </c>
      <c r="Q39" s="21">
        <v>-1.3623E-2</v>
      </c>
      <c r="R39" s="21">
        <v>29</v>
      </c>
      <c r="S39" s="21">
        <v>4.6017500000000003E-2</v>
      </c>
      <c r="T39">
        <f t="shared" si="2"/>
        <v>16.818518518518516</v>
      </c>
      <c r="U39">
        <f t="shared" si="3"/>
        <v>0.77502256111111101</v>
      </c>
      <c r="X39" s="9"/>
      <c r="Y39" s="21">
        <v>1.6839599999999999</v>
      </c>
      <c r="Z39" s="21">
        <v>14.8926</v>
      </c>
      <c r="AA39" s="21">
        <v>-8.1726100000000003E-3</v>
      </c>
      <c r="AB39" s="21">
        <v>29</v>
      </c>
      <c r="AC39" s="21">
        <v>1.6833499999999999</v>
      </c>
      <c r="AD39">
        <f t="shared" si="4"/>
        <v>10.089641975308641</v>
      </c>
      <c r="AE39">
        <f t="shared" si="5"/>
        <v>16.990553500740738</v>
      </c>
      <c r="AF39" s="9"/>
      <c r="AG39" s="21">
        <v>4.6081499999999997E-2</v>
      </c>
      <c r="AH39" s="21">
        <v>18.772200000000002</v>
      </c>
      <c r="AI39" s="21">
        <v>-1.3543700000000001E-2</v>
      </c>
      <c r="AJ39" s="21">
        <v>29</v>
      </c>
      <c r="AK39" s="21">
        <v>4.5932000000000001E-2</v>
      </c>
      <c r="AL39">
        <f t="shared" si="6"/>
        <v>16.720617283950617</v>
      </c>
      <c r="AM39">
        <f t="shared" si="7"/>
        <v>0.77051112537037025</v>
      </c>
      <c r="AP39" s="9"/>
      <c r="AQ39" s="21">
        <v>1.6839599999999999</v>
      </c>
      <c r="AR39" s="21">
        <v>24.287800000000001</v>
      </c>
      <c r="AS39" s="21">
        <v>-7.8094499999999999E-3</v>
      </c>
      <c r="AT39" s="21">
        <v>29</v>
      </c>
      <c r="AU39" s="21">
        <v>1.6833499999999999</v>
      </c>
      <c r="AV39">
        <f t="shared" si="8"/>
        <v>9.6412962962962947</v>
      </c>
      <c r="AW39">
        <f t="shared" si="9"/>
        <v>16.235557311111108</v>
      </c>
      <c r="AX39" s="9"/>
      <c r="AY39" s="21">
        <v>4.6081499999999997E-2</v>
      </c>
      <c r="AZ39" s="21">
        <v>28.167400000000001</v>
      </c>
      <c r="BA39" s="21">
        <v>-1.35315E-2</v>
      </c>
      <c r="BB39" s="21">
        <v>29</v>
      </c>
      <c r="BC39" s="21">
        <v>4.6008300000000002E-2</v>
      </c>
      <c r="BD39">
        <f t="shared" si="10"/>
        <v>16.705555555555552</v>
      </c>
      <c r="BE39">
        <f t="shared" si="11"/>
        <v>0.76981705833333314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1.67892</v>
      </c>
      <c r="H40" s="21">
        <v>5.4244599999999998</v>
      </c>
      <c r="I40" s="21">
        <v>-9.0423599999999993E-3</v>
      </c>
      <c r="J40" s="21">
        <v>30</v>
      </c>
      <c r="K40" s="21">
        <v>1.6778599999999999</v>
      </c>
      <c r="L40">
        <f t="shared" si="0"/>
        <v>11.163407407407407</v>
      </c>
      <c r="M40">
        <f t="shared" si="1"/>
        <v>18.742467964444444</v>
      </c>
      <c r="N40" s="9"/>
      <c r="O40" s="21">
        <v>5.11169E-2</v>
      </c>
      <c r="P40" s="21">
        <v>9.3040699999999994</v>
      </c>
      <c r="Q40" s="21">
        <v>-1.362E-2</v>
      </c>
      <c r="R40" s="21">
        <v>30</v>
      </c>
      <c r="S40" s="21">
        <v>5.0628699999999999E-2</v>
      </c>
      <c r="T40">
        <f t="shared" si="2"/>
        <v>16.814814814814813</v>
      </c>
      <c r="U40">
        <f t="shared" si="3"/>
        <v>0.85952120740740734</v>
      </c>
      <c r="X40" s="9"/>
      <c r="Y40" s="21">
        <v>1.67892</v>
      </c>
      <c r="Z40" s="21">
        <v>14.902699999999999</v>
      </c>
      <c r="AA40" s="21">
        <v>-8.3496100000000004E-3</v>
      </c>
      <c r="AB40" s="21">
        <v>30</v>
      </c>
      <c r="AC40" s="21">
        <v>1.6778599999999999</v>
      </c>
      <c r="AD40">
        <f t="shared" si="4"/>
        <v>10.30816049382716</v>
      </c>
      <c r="AE40">
        <f t="shared" si="5"/>
        <v>17.306576816296296</v>
      </c>
      <c r="AF40" s="9"/>
      <c r="AG40" s="21">
        <v>5.11169E-2</v>
      </c>
      <c r="AH40" s="21">
        <v>18.782299999999999</v>
      </c>
      <c r="AI40" s="21">
        <v>-1.35345E-2</v>
      </c>
      <c r="AJ40" s="21">
        <v>30</v>
      </c>
      <c r="AK40" s="21">
        <v>5.0628699999999999E-2</v>
      </c>
      <c r="AL40">
        <f t="shared" si="6"/>
        <v>16.709259259259255</v>
      </c>
      <c r="AM40">
        <f t="shared" si="7"/>
        <v>0.85412553462962937</v>
      </c>
      <c r="AP40" s="9"/>
      <c r="AQ40" s="21">
        <v>1.67892</v>
      </c>
      <c r="AR40" s="21">
        <v>24.297899999999998</v>
      </c>
      <c r="AS40" s="21">
        <v>-8.0078100000000006E-3</v>
      </c>
      <c r="AT40" s="21">
        <v>30</v>
      </c>
      <c r="AU40" s="21">
        <v>1.6781600000000001</v>
      </c>
      <c r="AV40">
        <f t="shared" si="8"/>
        <v>9.8861851851851856</v>
      </c>
      <c r="AW40">
        <f t="shared" si="9"/>
        <v>16.598114031111113</v>
      </c>
      <c r="AX40" s="9"/>
      <c r="AY40" s="21">
        <v>5.11169E-2</v>
      </c>
      <c r="AZ40" s="21">
        <v>28.177499999999998</v>
      </c>
      <c r="BA40" s="21">
        <v>-1.35315E-2</v>
      </c>
      <c r="BB40" s="21">
        <v>30</v>
      </c>
      <c r="BC40" s="21">
        <v>5.0659200000000001E-2</v>
      </c>
      <c r="BD40">
        <f t="shared" si="10"/>
        <v>16.705555555555552</v>
      </c>
      <c r="BE40">
        <f t="shared" si="11"/>
        <v>0.85393621277777765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1.6738900000000001</v>
      </c>
      <c r="H41" s="21">
        <v>5.4345299999999996</v>
      </c>
      <c r="I41" s="21">
        <v>-9.1857899999999992E-3</v>
      </c>
      <c r="J41" s="21">
        <v>31</v>
      </c>
      <c r="K41" s="21">
        <v>1.6729700000000001</v>
      </c>
      <c r="L41">
        <f t="shared" si="0"/>
        <v>11.340481481481479</v>
      </c>
      <c r="M41">
        <f t="shared" si="1"/>
        <v>18.982718547037035</v>
      </c>
      <c r="N41" s="9"/>
      <c r="O41" s="21">
        <v>5.6152300000000002E-2</v>
      </c>
      <c r="P41" s="21">
        <v>9.3141400000000001</v>
      </c>
      <c r="Q41" s="21">
        <v>-1.362E-2</v>
      </c>
      <c r="R41" s="21">
        <v>31</v>
      </c>
      <c r="S41" s="21">
        <v>5.5572499999999997E-2</v>
      </c>
      <c r="T41">
        <f t="shared" si="2"/>
        <v>16.814814814814813</v>
      </c>
      <c r="U41">
        <f t="shared" si="3"/>
        <v>0.94419052592592589</v>
      </c>
      <c r="X41" s="9"/>
      <c r="Y41" s="21">
        <v>1.6738900000000001</v>
      </c>
      <c r="Z41" s="21">
        <v>14.912699999999999</v>
      </c>
      <c r="AA41" s="21">
        <v>-8.5174599999999993E-3</v>
      </c>
      <c r="AB41" s="21">
        <v>31</v>
      </c>
      <c r="AC41" s="21">
        <v>1.6726700000000001</v>
      </c>
      <c r="AD41">
        <f t="shared" si="4"/>
        <v>10.515382716049382</v>
      </c>
      <c r="AE41">
        <f t="shared" si="5"/>
        <v>17.601593974567901</v>
      </c>
      <c r="AF41" s="9"/>
      <c r="AG41" s="21">
        <v>5.6152300000000002E-2</v>
      </c>
      <c r="AH41" s="21">
        <v>18.792400000000001</v>
      </c>
      <c r="AI41" s="21">
        <v>-1.35315E-2</v>
      </c>
      <c r="AJ41" s="21">
        <v>31</v>
      </c>
      <c r="AK41" s="21">
        <v>5.5603E-2</v>
      </c>
      <c r="AL41">
        <f t="shared" si="6"/>
        <v>16.705555555555552</v>
      </c>
      <c r="AM41">
        <f t="shared" si="7"/>
        <v>0.93805536722222205</v>
      </c>
      <c r="AP41" s="9"/>
      <c r="AQ41" s="21">
        <v>1.6738900000000001</v>
      </c>
      <c r="AR41" s="21">
        <v>24.308</v>
      </c>
      <c r="AS41" s="21">
        <v>-8.1878699999999999E-3</v>
      </c>
      <c r="AT41" s="21">
        <v>31</v>
      </c>
      <c r="AU41" s="21">
        <v>1.6729700000000001</v>
      </c>
      <c r="AV41">
        <f t="shared" si="8"/>
        <v>10.10848148148148</v>
      </c>
      <c r="AW41">
        <f t="shared" si="9"/>
        <v>16.920486067037036</v>
      </c>
      <c r="AX41" s="9"/>
      <c r="AY41" s="21">
        <v>5.6152300000000002E-2</v>
      </c>
      <c r="AZ41" s="21">
        <v>28.1876</v>
      </c>
      <c r="BA41" s="21">
        <v>-1.35345E-2</v>
      </c>
      <c r="BB41" s="21">
        <v>31</v>
      </c>
      <c r="BC41" s="21">
        <v>5.5572499999999997E-2</v>
      </c>
      <c r="BD41">
        <f t="shared" si="10"/>
        <v>16.709259259259255</v>
      </c>
      <c r="BE41">
        <f t="shared" si="11"/>
        <v>0.93826333870370349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1.6688499999999999</v>
      </c>
      <c r="H42" s="21">
        <v>5.4446000000000003</v>
      </c>
      <c r="I42" s="21">
        <v>-9.3231200000000007E-3</v>
      </c>
      <c r="J42" s="21">
        <v>32</v>
      </c>
      <c r="K42" s="21">
        <v>1.6677900000000001</v>
      </c>
      <c r="L42">
        <f t="shared" si="0"/>
        <v>11.510024691358025</v>
      </c>
      <c r="M42">
        <f t="shared" si="1"/>
        <v>19.208504706172839</v>
      </c>
      <c r="N42" s="9"/>
      <c r="O42" s="21">
        <v>6.1187699999999998E-2</v>
      </c>
      <c r="P42" s="21">
        <v>9.3242100000000008</v>
      </c>
      <c r="Q42" s="21">
        <v>-1.362E-2</v>
      </c>
      <c r="R42" s="21">
        <v>32</v>
      </c>
      <c r="S42" s="21">
        <v>6.0668899999999998E-2</v>
      </c>
      <c r="T42">
        <f t="shared" si="2"/>
        <v>16.814814814814813</v>
      </c>
      <c r="U42">
        <f t="shared" si="3"/>
        <v>1.0288598444444443</v>
      </c>
      <c r="X42" s="9"/>
      <c r="Y42" s="21">
        <v>1.6688499999999999</v>
      </c>
      <c r="Z42" s="21">
        <v>14.922800000000001</v>
      </c>
      <c r="AA42" s="21">
        <v>-8.6853E-3</v>
      </c>
      <c r="AB42" s="21">
        <v>32</v>
      </c>
      <c r="AC42" s="21">
        <v>1.6684000000000001</v>
      </c>
      <c r="AD42">
        <f t="shared" si="4"/>
        <v>10.722592592592592</v>
      </c>
      <c r="AE42">
        <f t="shared" si="5"/>
        <v>17.894398648148147</v>
      </c>
      <c r="AF42" s="9"/>
      <c r="AG42" s="21">
        <v>6.1187699999999998E-2</v>
      </c>
      <c r="AH42" s="21">
        <v>18.802399999999999</v>
      </c>
      <c r="AI42" s="21">
        <v>-1.35315E-2</v>
      </c>
      <c r="AJ42" s="21">
        <v>32</v>
      </c>
      <c r="AK42" s="21">
        <v>6.0699500000000003E-2</v>
      </c>
      <c r="AL42">
        <f t="shared" si="6"/>
        <v>16.705555555555552</v>
      </c>
      <c r="AM42">
        <f t="shared" si="7"/>
        <v>1.0221745216666664</v>
      </c>
      <c r="AP42" s="9"/>
      <c r="AQ42" s="21">
        <v>1.6688499999999999</v>
      </c>
      <c r="AR42" s="21">
        <v>24.318000000000001</v>
      </c>
      <c r="AS42" s="21">
        <v>-8.3587599999999998E-3</v>
      </c>
      <c r="AT42" s="21">
        <v>32</v>
      </c>
      <c r="AU42" s="21">
        <v>1.6677900000000001</v>
      </c>
      <c r="AV42">
        <f t="shared" si="8"/>
        <v>10.319456790123455</v>
      </c>
      <c r="AW42">
        <f t="shared" si="9"/>
        <v>17.221625464197526</v>
      </c>
      <c r="AX42" s="9"/>
      <c r="AY42" s="21">
        <v>6.1187699999999998E-2</v>
      </c>
      <c r="AZ42" s="21">
        <v>28.197700000000001</v>
      </c>
      <c r="BA42" s="21">
        <v>-1.35315E-2</v>
      </c>
      <c r="BB42" s="21">
        <v>32</v>
      </c>
      <c r="BC42" s="21">
        <v>6.0668899999999998E-2</v>
      </c>
      <c r="BD42">
        <f t="shared" si="10"/>
        <v>16.705555555555552</v>
      </c>
      <c r="BE42">
        <f t="shared" si="11"/>
        <v>1.0221745216666664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1.6638200000000001</v>
      </c>
      <c r="H43" s="21">
        <v>5.4546700000000001</v>
      </c>
      <c r="I43" s="21">
        <v>-9.4360399999999997E-3</v>
      </c>
      <c r="J43" s="21">
        <v>33</v>
      </c>
      <c r="K43" s="21">
        <v>1.6629</v>
      </c>
      <c r="L43">
        <f t="shared" si="0"/>
        <v>11.649432098765431</v>
      </c>
      <c r="M43">
        <f t="shared" si="1"/>
        <v>19.3825581145679</v>
      </c>
      <c r="N43" s="9"/>
      <c r="O43" s="21">
        <v>6.6223099999999993E-2</v>
      </c>
      <c r="P43" s="21">
        <v>9.3342899999999993</v>
      </c>
      <c r="Q43" s="21">
        <v>-1.3623E-2</v>
      </c>
      <c r="R43" s="21">
        <v>33</v>
      </c>
      <c r="S43" s="21">
        <v>6.5673800000000004E-2</v>
      </c>
      <c r="T43">
        <f t="shared" si="2"/>
        <v>16.818518518518516</v>
      </c>
      <c r="U43">
        <f t="shared" si="3"/>
        <v>1.1137744337037034</v>
      </c>
      <c r="X43" s="9"/>
      <c r="Y43" s="21">
        <v>1.6638200000000001</v>
      </c>
      <c r="Z43" s="21">
        <v>14.9329</v>
      </c>
      <c r="AA43" s="21">
        <v>-8.8348400000000001E-3</v>
      </c>
      <c r="AB43" s="21">
        <v>33</v>
      </c>
      <c r="AC43" s="21">
        <v>1.66229</v>
      </c>
      <c r="AD43">
        <f t="shared" si="4"/>
        <v>10.90720987654321</v>
      </c>
      <c r="AE43">
        <f t="shared" si="5"/>
        <v>18.147633936790125</v>
      </c>
      <c r="AF43" s="9"/>
      <c r="AG43" s="21">
        <v>6.6223099999999993E-2</v>
      </c>
      <c r="AH43" s="21">
        <v>18.8125</v>
      </c>
      <c r="AI43" s="21">
        <v>-1.35345E-2</v>
      </c>
      <c r="AJ43" s="21">
        <v>33</v>
      </c>
      <c r="AK43" s="21">
        <v>6.5734899999999999E-2</v>
      </c>
      <c r="AL43">
        <f t="shared" si="6"/>
        <v>16.709259259259255</v>
      </c>
      <c r="AM43">
        <f t="shared" si="7"/>
        <v>1.1065389468518514</v>
      </c>
      <c r="AP43" s="9"/>
      <c r="AQ43" s="21">
        <v>1.6638200000000001</v>
      </c>
      <c r="AR43" s="21">
        <v>24.328099999999999</v>
      </c>
      <c r="AS43" s="21">
        <v>-8.5296599999999997E-3</v>
      </c>
      <c r="AT43" s="21">
        <v>33</v>
      </c>
      <c r="AU43" s="21">
        <v>1.6629</v>
      </c>
      <c r="AV43">
        <f t="shared" si="8"/>
        <v>10.530444444444443</v>
      </c>
      <c r="AW43">
        <f t="shared" si="9"/>
        <v>17.520764075555554</v>
      </c>
      <c r="AX43" s="9"/>
      <c r="AY43" s="21">
        <v>6.6223099999999993E-2</v>
      </c>
      <c r="AZ43" s="21">
        <v>28.207699999999999</v>
      </c>
      <c r="BA43" s="21">
        <v>-1.35254E-2</v>
      </c>
      <c r="BB43" s="21">
        <v>33</v>
      </c>
      <c r="BC43" s="21">
        <v>6.5765400000000002E-2</v>
      </c>
      <c r="BD43">
        <f t="shared" si="10"/>
        <v>16.698024691358025</v>
      </c>
      <c r="BE43">
        <f t="shared" si="11"/>
        <v>1.1057949589382716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1.6587799999999999</v>
      </c>
      <c r="H44" s="21">
        <v>5.4647399999999999</v>
      </c>
      <c r="I44" s="21">
        <v>-9.5672599999999993E-3</v>
      </c>
      <c r="J44" s="21">
        <v>34</v>
      </c>
      <c r="K44" s="21">
        <v>1.65771</v>
      </c>
      <c r="L44">
        <f t="shared" si="0"/>
        <v>11.81143209876543</v>
      </c>
      <c r="M44">
        <f t="shared" si="1"/>
        <v>19.592567336790118</v>
      </c>
      <c r="N44" s="9"/>
      <c r="O44" s="21">
        <v>7.1258500000000002E-2</v>
      </c>
      <c r="P44" s="21">
        <v>9.34436</v>
      </c>
      <c r="Q44" s="21">
        <v>-1.3629199999999999E-2</v>
      </c>
      <c r="R44" s="21">
        <v>34</v>
      </c>
      <c r="S44" s="21">
        <v>7.0739700000000003E-2</v>
      </c>
      <c r="T44">
        <f t="shared" si="2"/>
        <v>16.826172839506171</v>
      </c>
      <c r="U44">
        <f t="shared" si="3"/>
        <v>1.1990078372839506</v>
      </c>
      <c r="X44" s="9"/>
      <c r="Y44" s="21">
        <v>1.6587799999999999</v>
      </c>
      <c r="Z44" s="21">
        <v>14.943</v>
      </c>
      <c r="AA44" s="21">
        <v>-8.9843800000000001E-3</v>
      </c>
      <c r="AB44" s="21">
        <v>34</v>
      </c>
      <c r="AC44" s="21">
        <v>1.65802</v>
      </c>
      <c r="AD44">
        <f t="shared" si="4"/>
        <v>11.091827160493827</v>
      </c>
      <c r="AE44">
        <f t="shared" si="5"/>
        <v>18.39890105728395</v>
      </c>
      <c r="AF44" s="9"/>
      <c r="AG44" s="21">
        <v>7.1258500000000002E-2</v>
      </c>
      <c r="AH44" s="21">
        <v>18.822600000000001</v>
      </c>
      <c r="AI44" s="21">
        <v>-1.35345E-2</v>
      </c>
      <c r="AJ44" s="21">
        <v>34</v>
      </c>
      <c r="AK44" s="21">
        <v>7.0739700000000003E-2</v>
      </c>
      <c r="AL44">
        <f t="shared" si="6"/>
        <v>16.709259259259255</v>
      </c>
      <c r="AM44">
        <f t="shared" si="7"/>
        <v>1.1906767509259257</v>
      </c>
      <c r="AP44" s="9"/>
      <c r="AQ44" s="21">
        <v>1.6587799999999999</v>
      </c>
      <c r="AR44" s="21">
        <v>24.338200000000001</v>
      </c>
      <c r="AS44" s="21">
        <v>-8.6853E-3</v>
      </c>
      <c r="AT44" s="21">
        <v>34</v>
      </c>
      <c r="AU44" s="21">
        <v>1.65771</v>
      </c>
      <c r="AV44">
        <f t="shared" si="8"/>
        <v>10.722592592592592</v>
      </c>
      <c r="AW44">
        <f t="shared" si="9"/>
        <v>17.78642214074074</v>
      </c>
      <c r="AX44" s="9"/>
      <c r="AY44" s="21">
        <v>7.1258500000000002E-2</v>
      </c>
      <c r="AZ44" s="21">
        <v>28.2178</v>
      </c>
      <c r="BA44" s="21">
        <v>-1.3516200000000001E-2</v>
      </c>
      <c r="BB44" s="21">
        <v>34</v>
      </c>
      <c r="BC44" s="21">
        <v>7.0678699999999997E-2</v>
      </c>
      <c r="BD44">
        <f t="shared" si="10"/>
        <v>16.686666666666664</v>
      </c>
      <c r="BE44">
        <f t="shared" si="11"/>
        <v>1.1890668366666666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1.6537500000000001</v>
      </c>
      <c r="H45" s="21">
        <v>5.4748099999999997</v>
      </c>
      <c r="I45" s="21">
        <v>-9.6832299999999993E-3</v>
      </c>
      <c r="J45" s="21">
        <v>35</v>
      </c>
      <c r="K45" s="21">
        <v>1.65283</v>
      </c>
      <c r="L45">
        <f t="shared" si="0"/>
        <v>11.954604938271604</v>
      </c>
      <c r="M45">
        <f t="shared" si="1"/>
        <v>19.769927916666667</v>
      </c>
      <c r="N45" s="9"/>
      <c r="O45" s="21">
        <v>7.6293899999999998E-2</v>
      </c>
      <c r="P45" s="21">
        <v>9.3544300000000007</v>
      </c>
      <c r="Q45" s="21">
        <v>-1.36353E-2</v>
      </c>
      <c r="R45" s="21">
        <v>35</v>
      </c>
      <c r="S45" s="21">
        <v>7.5836200000000006E-2</v>
      </c>
      <c r="T45">
        <f t="shared" si="2"/>
        <v>16.833703703703701</v>
      </c>
      <c r="U45">
        <f t="shared" si="3"/>
        <v>1.2843089069999998</v>
      </c>
      <c r="X45" s="9"/>
      <c r="Y45" s="21">
        <v>1.6537500000000001</v>
      </c>
      <c r="Z45" s="21">
        <v>14.952999999999999</v>
      </c>
      <c r="AA45" s="21">
        <v>-9.1247600000000009E-3</v>
      </c>
      <c r="AB45" s="21">
        <v>35</v>
      </c>
      <c r="AC45" s="21">
        <v>1.65283</v>
      </c>
      <c r="AD45">
        <f t="shared" si="4"/>
        <v>11.265135802469135</v>
      </c>
      <c r="AE45">
        <f t="shared" si="5"/>
        <v>18.629718333333333</v>
      </c>
      <c r="AF45" s="9"/>
      <c r="AG45" s="21">
        <v>7.6293899999999998E-2</v>
      </c>
      <c r="AH45" s="21">
        <v>18.832599999999999</v>
      </c>
      <c r="AI45" s="21">
        <v>-1.35345E-2</v>
      </c>
      <c r="AJ45" s="21">
        <v>35</v>
      </c>
      <c r="AK45" s="21">
        <v>7.5775099999999998E-2</v>
      </c>
      <c r="AL45">
        <f t="shared" si="6"/>
        <v>16.709259259259255</v>
      </c>
      <c r="AM45">
        <f t="shared" si="7"/>
        <v>1.2748145549999996</v>
      </c>
      <c r="AP45" s="9"/>
      <c r="AQ45" s="21">
        <v>1.6537500000000001</v>
      </c>
      <c r="AR45" s="21">
        <v>24.348299999999998</v>
      </c>
      <c r="AS45" s="21">
        <v>-8.8287399999999999E-3</v>
      </c>
      <c r="AT45" s="21">
        <v>35</v>
      </c>
      <c r="AU45" s="21">
        <v>1.6525300000000001</v>
      </c>
      <c r="AV45">
        <f t="shared" si="8"/>
        <v>10.899679012345679</v>
      </c>
      <c r="AW45">
        <f t="shared" si="9"/>
        <v>18.025344166666667</v>
      </c>
      <c r="AX45" s="9"/>
      <c r="AY45" s="21">
        <v>7.6293899999999998E-2</v>
      </c>
      <c r="AZ45" s="21">
        <v>28.227900000000002</v>
      </c>
      <c r="BA45" s="21">
        <v>-1.3510100000000001E-2</v>
      </c>
      <c r="BB45" s="21">
        <v>35</v>
      </c>
      <c r="BC45" s="21">
        <v>7.5744599999999995E-2</v>
      </c>
      <c r="BD45">
        <f t="shared" si="10"/>
        <v>16.679135802469133</v>
      </c>
      <c r="BE45">
        <f t="shared" si="11"/>
        <v>1.2725163189999997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1.6487099999999999</v>
      </c>
      <c r="H46" s="21">
        <v>5.4848800000000004</v>
      </c>
      <c r="I46" s="21">
        <v>-9.7869900000000006E-3</v>
      </c>
      <c r="J46" s="21">
        <v>36</v>
      </c>
      <c r="K46" s="21">
        <v>1.64886</v>
      </c>
      <c r="L46">
        <f t="shared" si="0"/>
        <v>12.082703703703704</v>
      </c>
      <c r="M46">
        <f t="shared" si="1"/>
        <v>19.920874423333331</v>
      </c>
      <c r="N46" s="9"/>
      <c r="O46" s="21">
        <v>8.1329299999999993E-2</v>
      </c>
      <c r="P46" s="21">
        <v>9.3644999999999996</v>
      </c>
      <c r="Q46" s="21">
        <v>-1.36353E-2</v>
      </c>
      <c r="R46" s="21">
        <v>36</v>
      </c>
      <c r="S46" s="21">
        <v>8.0871600000000002E-2</v>
      </c>
      <c r="T46">
        <f t="shared" si="2"/>
        <v>16.833703703703701</v>
      </c>
      <c r="U46">
        <f t="shared" si="3"/>
        <v>1.3690733386296294</v>
      </c>
      <c r="X46" s="9"/>
      <c r="Y46" s="21">
        <v>1.6487099999999999</v>
      </c>
      <c r="Z46" s="21">
        <v>14.963100000000001</v>
      </c>
      <c r="AA46" s="21">
        <v>-9.2651399999999998E-3</v>
      </c>
      <c r="AB46" s="21">
        <v>36</v>
      </c>
      <c r="AC46" s="21">
        <v>1.64734</v>
      </c>
      <c r="AD46">
        <f t="shared" si="4"/>
        <v>11.438444444444444</v>
      </c>
      <c r="AE46">
        <f t="shared" si="5"/>
        <v>18.858677739999997</v>
      </c>
      <c r="AF46" s="9"/>
      <c r="AG46" s="21">
        <v>8.1329299999999993E-2</v>
      </c>
      <c r="AH46" s="21">
        <v>18.842700000000001</v>
      </c>
      <c r="AI46" s="21">
        <v>-1.35376E-2</v>
      </c>
      <c r="AJ46" s="21">
        <v>36</v>
      </c>
      <c r="AK46" s="21">
        <v>8.0841099999999999E-2</v>
      </c>
      <c r="AL46">
        <f t="shared" si="6"/>
        <v>16.713086419753086</v>
      </c>
      <c r="AM46">
        <f t="shared" si="7"/>
        <v>1.3592636193580245</v>
      </c>
      <c r="AP46" s="9"/>
      <c r="AQ46" s="21">
        <v>1.6487099999999999</v>
      </c>
      <c r="AR46" s="21">
        <v>24.3583</v>
      </c>
      <c r="AS46" s="21">
        <v>-8.9752200000000008E-3</v>
      </c>
      <c r="AT46" s="21">
        <v>36</v>
      </c>
      <c r="AU46" s="21">
        <v>1.64734</v>
      </c>
      <c r="AV46">
        <f t="shared" si="8"/>
        <v>11.080518518518518</v>
      </c>
      <c r="AW46">
        <f t="shared" si="9"/>
        <v>18.268561686666665</v>
      </c>
      <c r="AX46" s="9"/>
      <c r="AY46" s="21">
        <v>8.1329299999999993E-2</v>
      </c>
      <c r="AZ46" s="21">
        <v>28.2379</v>
      </c>
      <c r="BA46" s="21">
        <v>-1.3510100000000001E-2</v>
      </c>
      <c r="BB46" s="21">
        <v>36</v>
      </c>
      <c r="BC46" s="21">
        <v>8.0871600000000002E-2</v>
      </c>
      <c r="BD46">
        <f t="shared" si="10"/>
        <v>16.679135802469133</v>
      </c>
      <c r="BE46">
        <f t="shared" si="11"/>
        <v>1.3565024394197527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1.64368</v>
      </c>
      <c r="H47" s="21">
        <v>5.4949500000000002</v>
      </c>
      <c r="I47" s="21">
        <v>-9.8907500000000002E-3</v>
      </c>
      <c r="J47" s="21">
        <v>37</v>
      </c>
      <c r="K47" s="21">
        <v>1.64246</v>
      </c>
      <c r="L47">
        <f t="shared" si="0"/>
        <v>12.210802469135801</v>
      </c>
      <c r="M47">
        <f t="shared" si="1"/>
        <v>20.070651802469136</v>
      </c>
      <c r="N47" s="9"/>
      <c r="O47" s="21">
        <v>8.6364700000000003E-2</v>
      </c>
      <c r="P47" s="21">
        <v>9.3745700000000003</v>
      </c>
      <c r="Q47" s="21">
        <v>-1.3638300000000001E-2</v>
      </c>
      <c r="R47" s="21">
        <v>37</v>
      </c>
      <c r="S47" s="21">
        <v>8.5876499999999995E-2</v>
      </c>
      <c r="T47">
        <f t="shared" si="2"/>
        <v>16.837407407407408</v>
      </c>
      <c r="U47">
        <f t="shared" si="3"/>
        <v>1.4541576395185185</v>
      </c>
      <c r="X47" s="9"/>
      <c r="Y47" s="21">
        <v>1.64368</v>
      </c>
      <c r="Z47" s="21">
        <v>14.9732</v>
      </c>
      <c r="AA47" s="21">
        <v>-9.38721E-3</v>
      </c>
      <c r="AB47" s="21">
        <v>37</v>
      </c>
      <c r="AC47" s="21">
        <v>1.64307</v>
      </c>
      <c r="AD47">
        <f t="shared" si="4"/>
        <v>11.589148148148148</v>
      </c>
      <c r="AE47">
        <f t="shared" si="5"/>
        <v>19.04885102814815</v>
      </c>
      <c r="AF47" s="9"/>
      <c r="AG47" s="21">
        <v>8.6364700000000003E-2</v>
      </c>
      <c r="AH47" s="21">
        <v>18.852799999999998</v>
      </c>
      <c r="AI47" s="21">
        <v>-1.35345E-2</v>
      </c>
      <c r="AJ47" s="21">
        <v>37</v>
      </c>
      <c r="AK47" s="21">
        <v>8.5845900000000003E-2</v>
      </c>
      <c r="AL47">
        <f t="shared" si="6"/>
        <v>16.709259259259255</v>
      </c>
      <c r="AM47">
        <f t="shared" si="7"/>
        <v>1.4430901631481479</v>
      </c>
      <c r="AP47" s="9"/>
      <c r="AQ47" s="21">
        <v>1.64368</v>
      </c>
      <c r="AR47" s="21">
        <v>24.368400000000001</v>
      </c>
      <c r="AS47" s="21">
        <v>-9.0972899999999992E-3</v>
      </c>
      <c r="AT47" s="21">
        <v>37</v>
      </c>
      <c r="AU47" s="21">
        <v>1.64276</v>
      </c>
      <c r="AV47">
        <f t="shared" si="8"/>
        <v>11.23122222222222</v>
      </c>
      <c r="AW47">
        <f t="shared" si="9"/>
        <v>18.460535342222219</v>
      </c>
      <c r="AX47" s="9"/>
      <c r="AY47" s="21">
        <v>8.6364700000000003E-2</v>
      </c>
      <c r="AZ47" s="21">
        <v>28.248000000000001</v>
      </c>
      <c r="BA47" s="21">
        <v>-1.3510100000000001E-2</v>
      </c>
      <c r="BB47" s="21">
        <v>37</v>
      </c>
      <c r="BC47" s="21">
        <v>8.5845900000000003E-2</v>
      </c>
      <c r="BD47">
        <f t="shared" si="10"/>
        <v>16.679135802469133</v>
      </c>
      <c r="BE47">
        <f t="shared" si="11"/>
        <v>1.4404885598395061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1.6386400000000001</v>
      </c>
      <c r="H48" s="21">
        <v>5.50502</v>
      </c>
      <c r="I48" s="21">
        <v>-9.9975600000000008E-3</v>
      </c>
      <c r="J48" s="21">
        <v>38</v>
      </c>
      <c r="K48" s="21">
        <v>1.63788</v>
      </c>
      <c r="L48">
        <f t="shared" si="0"/>
        <v>12.342666666666666</v>
      </c>
      <c r="M48">
        <f t="shared" si="1"/>
        <v>20.225187306666665</v>
      </c>
      <c r="N48" s="9"/>
      <c r="O48" s="21">
        <v>9.1400099999999998E-2</v>
      </c>
      <c r="P48" s="21">
        <v>9.3846399999999992</v>
      </c>
      <c r="Q48" s="21">
        <v>-1.36414E-2</v>
      </c>
      <c r="R48" s="21">
        <v>38</v>
      </c>
      <c r="S48" s="21">
        <v>9.0881299999999998E-2</v>
      </c>
      <c r="T48">
        <f t="shared" si="2"/>
        <v>16.841234567901232</v>
      </c>
      <c r="U48">
        <f t="shared" si="3"/>
        <v>1.5392905236296293</v>
      </c>
      <c r="X48" s="9"/>
      <c r="Y48" s="21">
        <v>1.6386400000000001</v>
      </c>
      <c r="Z48" s="21">
        <v>14.9832</v>
      </c>
      <c r="AA48" s="21">
        <v>-9.50317E-3</v>
      </c>
      <c r="AB48" s="21">
        <v>38</v>
      </c>
      <c r="AC48" s="21">
        <v>1.63849</v>
      </c>
      <c r="AD48">
        <f t="shared" si="4"/>
        <v>11.732308641975308</v>
      </c>
      <c r="AE48">
        <f t="shared" si="5"/>
        <v>19.225030233086422</v>
      </c>
      <c r="AF48" s="9"/>
      <c r="AG48" s="21">
        <v>9.1400099999999998E-2</v>
      </c>
      <c r="AH48" s="21">
        <v>18.8629</v>
      </c>
      <c r="AI48" s="21">
        <v>-1.35376E-2</v>
      </c>
      <c r="AJ48" s="21">
        <v>38</v>
      </c>
      <c r="AK48" s="21">
        <v>9.0881299999999998E-2</v>
      </c>
      <c r="AL48">
        <f t="shared" si="6"/>
        <v>16.713086419753086</v>
      </c>
      <c r="AM48">
        <f t="shared" si="7"/>
        <v>1.527577770074074</v>
      </c>
      <c r="AP48" s="9"/>
      <c r="AQ48" s="21">
        <v>1.6386400000000001</v>
      </c>
      <c r="AR48" s="21">
        <v>24.378499999999999</v>
      </c>
      <c r="AS48" s="21">
        <v>-9.2285200000000005E-3</v>
      </c>
      <c r="AT48" s="21">
        <v>38</v>
      </c>
      <c r="AU48" s="21">
        <v>1.63788</v>
      </c>
      <c r="AV48">
        <f t="shared" si="8"/>
        <v>11.393234567901235</v>
      </c>
      <c r="AW48">
        <f t="shared" si="9"/>
        <v>18.66940989234568</v>
      </c>
      <c r="AX48" s="9"/>
      <c r="AY48" s="21">
        <v>9.1400099999999998E-2</v>
      </c>
      <c r="AZ48" s="21">
        <v>28.258099999999999</v>
      </c>
      <c r="BA48" s="21">
        <v>-1.3504E-2</v>
      </c>
      <c r="BB48" s="21">
        <v>38</v>
      </c>
      <c r="BC48" s="21">
        <v>9.0972899999999995E-2</v>
      </c>
      <c r="BD48">
        <f t="shared" si="10"/>
        <v>16.671604938271606</v>
      </c>
      <c r="BE48">
        <f t="shared" si="11"/>
        <v>1.5237863585185187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1.63361</v>
      </c>
      <c r="H49" s="21">
        <v>5.5151000000000003</v>
      </c>
      <c r="I49" s="21">
        <v>-1.0098299999999999E-2</v>
      </c>
      <c r="J49" s="21">
        <v>39</v>
      </c>
      <c r="K49" s="21">
        <v>1.633</v>
      </c>
      <c r="L49">
        <f t="shared" si="0"/>
        <v>12.467037037037036</v>
      </c>
      <c r="M49">
        <f t="shared" si="1"/>
        <v>20.366276374074072</v>
      </c>
      <c r="N49" s="9"/>
      <c r="O49" s="21">
        <v>9.6435499999999993E-2</v>
      </c>
      <c r="P49" s="21">
        <v>9.3947099999999999</v>
      </c>
      <c r="Q49" s="21">
        <v>-1.36414E-2</v>
      </c>
      <c r="R49" s="21">
        <v>39</v>
      </c>
      <c r="S49" s="21">
        <v>9.5855700000000002E-2</v>
      </c>
      <c r="T49">
        <f t="shared" si="2"/>
        <v>16.841234567901232</v>
      </c>
      <c r="U49">
        <f t="shared" si="3"/>
        <v>1.624092876172839</v>
      </c>
      <c r="X49" s="9"/>
      <c r="Y49" s="21">
        <v>1.63361</v>
      </c>
      <c r="Z49" s="21">
        <v>14.9933</v>
      </c>
      <c r="AA49" s="21">
        <v>-9.6069299999999996E-3</v>
      </c>
      <c r="AB49" s="21">
        <v>39</v>
      </c>
      <c r="AC49" s="21">
        <v>1.633</v>
      </c>
      <c r="AD49">
        <f t="shared" si="4"/>
        <v>11.860407407407406</v>
      </c>
      <c r="AE49">
        <f t="shared" si="5"/>
        <v>19.375280144814813</v>
      </c>
      <c r="AF49" s="9"/>
      <c r="AG49" s="21">
        <v>9.6435499999999993E-2</v>
      </c>
      <c r="AH49" s="21">
        <v>18.872900000000001</v>
      </c>
      <c r="AI49" s="21">
        <v>-1.35406E-2</v>
      </c>
      <c r="AJ49" s="21">
        <v>39</v>
      </c>
      <c r="AK49" s="21">
        <v>9.5916699999999994E-2</v>
      </c>
      <c r="AL49">
        <f t="shared" si="6"/>
        <v>16.716790123456789</v>
      </c>
      <c r="AM49">
        <f t="shared" si="7"/>
        <v>1.6120920139506172</v>
      </c>
      <c r="AP49" s="9"/>
      <c r="AQ49" s="21">
        <v>1.63361</v>
      </c>
      <c r="AR49" s="21">
        <v>24.388500000000001</v>
      </c>
      <c r="AS49" s="21">
        <v>-9.3475299999999997E-3</v>
      </c>
      <c r="AT49" s="21">
        <v>39</v>
      </c>
      <c r="AU49" s="21">
        <v>1.63269</v>
      </c>
      <c r="AV49">
        <f t="shared" si="8"/>
        <v>11.540160493827159</v>
      </c>
      <c r="AW49">
        <f t="shared" si="9"/>
        <v>18.852121584320987</v>
      </c>
      <c r="AX49" s="9"/>
      <c r="AY49" s="21">
        <v>9.6435499999999993E-2</v>
      </c>
      <c r="AZ49" s="21">
        <v>28.2682</v>
      </c>
      <c r="BA49" s="21">
        <v>-1.3501000000000001E-2</v>
      </c>
      <c r="BB49" s="21">
        <v>39</v>
      </c>
      <c r="BC49" s="21">
        <v>9.5947299999999999E-2</v>
      </c>
      <c r="BD49">
        <f t="shared" si="10"/>
        <v>16.667901234567903</v>
      </c>
      <c r="BE49">
        <f t="shared" si="11"/>
        <v>1.6073773895061729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1.6285700000000001</v>
      </c>
      <c r="H50" s="21">
        <v>5.5251700000000001</v>
      </c>
      <c r="I50" s="21">
        <v>-1.0189800000000001E-2</v>
      </c>
      <c r="J50" s="21">
        <v>40</v>
      </c>
      <c r="K50" s="21">
        <v>1.6274999999999999</v>
      </c>
      <c r="L50">
        <f t="shared" si="0"/>
        <v>12.579999999999998</v>
      </c>
      <c r="M50">
        <f t="shared" si="1"/>
        <v>20.487410599999997</v>
      </c>
      <c r="N50" s="9"/>
      <c r="O50" s="21">
        <v>0.10147100000000001</v>
      </c>
      <c r="P50" s="21">
        <v>9.4047800000000006</v>
      </c>
      <c r="Q50" s="21">
        <v>-1.3638300000000001E-2</v>
      </c>
      <c r="R50" s="21">
        <v>40</v>
      </c>
      <c r="S50" s="21">
        <v>0.100952</v>
      </c>
      <c r="T50">
        <f t="shared" si="2"/>
        <v>16.837407407407408</v>
      </c>
      <c r="U50">
        <f t="shared" si="3"/>
        <v>1.7085085670370372</v>
      </c>
      <c r="X50" s="9"/>
      <c r="Y50" s="21">
        <v>1.6285700000000001</v>
      </c>
      <c r="Z50" s="21">
        <v>15.003399999999999</v>
      </c>
      <c r="AA50" s="21">
        <v>-9.70764E-3</v>
      </c>
      <c r="AB50" s="21">
        <v>40</v>
      </c>
      <c r="AC50" s="21">
        <v>1.6272</v>
      </c>
      <c r="AD50">
        <f t="shared" si="4"/>
        <v>11.98474074074074</v>
      </c>
      <c r="AE50">
        <f t="shared" si="5"/>
        <v>19.517989228148149</v>
      </c>
      <c r="AF50" s="9"/>
      <c r="AG50" s="21">
        <v>0.10147100000000001</v>
      </c>
      <c r="AH50" s="21">
        <v>18.882999999999999</v>
      </c>
      <c r="AI50" s="21">
        <v>-1.35376E-2</v>
      </c>
      <c r="AJ50" s="21">
        <v>40</v>
      </c>
      <c r="AK50" s="21">
        <v>0.100922</v>
      </c>
      <c r="AL50">
        <f t="shared" si="6"/>
        <v>16.713086419753086</v>
      </c>
      <c r="AM50">
        <f t="shared" si="7"/>
        <v>1.6958935920987654</v>
      </c>
      <c r="AP50" s="9"/>
      <c r="AQ50" s="21">
        <v>1.6285700000000001</v>
      </c>
      <c r="AR50" s="21">
        <v>24.398599999999998</v>
      </c>
      <c r="AS50" s="21">
        <v>-9.4543500000000003E-3</v>
      </c>
      <c r="AT50" s="21">
        <v>40</v>
      </c>
      <c r="AU50" s="21">
        <v>1.6274999999999999</v>
      </c>
      <c r="AV50">
        <f t="shared" si="8"/>
        <v>11.672037037037036</v>
      </c>
      <c r="AW50">
        <f t="shared" si="9"/>
        <v>19.008729357407407</v>
      </c>
      <c r="AX50" s="9"/>
      <c r="AY50" s="21">
        <v>0.10147100000000001</v>
      </c>
      <c r="AZ50" s="21">
        <v>28.278199999999998</v>
      </c>
      <c r="BA50" s="21">
        <v>-1.3494900000000001E-2</v>
      </c>
      <c r="BB50" s="21">
        <v>40</v>
      </c>
      <c r="BC50" s="21">
        <v>0.100952</v>
      </c>
      <c r="BD50">
        <f t="shared" si="10"/>
        <v>16.660370370370369</v>
      </c>
      <c r="BE50">
        <f t="shared" si="11"/>
        <v>1.6905444418518518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1.62354</v>
      </c>
      <c r="H51" s="21">
        <v>5.5352399999999999</v>
      </c>
      <c r="I51" s="21">
        <v>-1.0269199999999999E-2</v>
      </c>
      <c r="J51" s="21">
        <v>41</v>
      </c>
      <c r="K51" s="21">
        <v>1.62262</v>
      </c>
      <c r="L51">
        <f t="shared" si="0"/>
        <v>12.678024691358022</v>
      </c>
      <c r="M51">
        <f t="shared" si="1"/>
        <v>20.583280207407402</v>
      </c>
      <c r="N51" s="9"/>
      <c r="O51" s="21">
        <v>0.106506</v>
      </c>
      <c r="P51" s="21">
        <v>9.4148499999999995</v>
      </c>
      <c r="Q51" s="21">
        <v>-1.36353E-2</v>
      </c>
      <c r="R51" s="21">
        <v>41</v>
      </c>
      <c r="S51" s="21">
        <v>0.105957</v>
      </c>
      <c r="T51">
        <f t="shared" si="2"/>
        <v>16.833703703703701</v>
      </c>
      <c r="U51">
        <f t="shared" si="3"/>
        <v>1.7928904466666664</v>
      </c>
      <c r="X51" s="9"/>
      <c r="Y51" s="21">
        <v>1.62354</v>
      </c>
      <c r="Z51" s="21">
        <v>15.013500000000001</v>
      </c>
      <c r="AA51" s="21">
        <v>-9.8113999999999996E-3</v>
      </c>
      <c r="AB51" s="21">
        <v>41</v>
      </c>
      <c r="AC51" s="21">
        <v>1.62201</v>
      </c>
      <c r="AD51">
        <f t="shared" si="4"/>
        <v>12.112839506172838</v>
      </c>
      <c r="AE51">
        <f t="shared" si="5"/>
        <v>19.665679451851851</v>
      </c>
      <c r="AF51" s="9"/>
      <c r="AG51" s="21">
        <v>0.106506</v>
      </c>
      <c r="AH51" s="21">
        <v>18.8931</v>
      </c>
      <c r="AI51" s="21">
        <v>-1.35376E-2</v>
      </c>
      <c r="AJ51" s="21">
        <v>41</v>
      </c>
      <c r="AK51" s="21">
        <v>0.106018</v>
      </c>
      <c r="AL51">
        <f t="shared" si="6"/>
        <v>16.713086419753086</v>
      </c>
      <c r="AM51">
        <f t="shared" si="7"/>
        <v>1.7800439822222223</v>
      </c>
      <c r="AP51" s="9"/>
      <c r="AQ51" s="21">
        <v>1.62354</v>
      </c>
      <c r="AR51" s="21">
        <v>24.4087</v>
      </c>
      <c r="AS51" s="21">
        <v>-9.5519999999999997E-3</v>
      </c>
      <c r="AT51" s="21">
        <v>41</v>
      </c>
      <c r="AU51" s="21">
        <v>1.6229199999999999</v>
      </c>
      <c r="AV51">
        <f t="shared" si="8"/>
        <v>11.792592592592591</v>
      </c>
      <c r="AW51">
        <f t="shared" si="9"/>
        <v>19.145745777777776</v>
      </c>
      <c r="AX51" s="9"/>
      <c r="AY51" s="21">
        <v>0.106506</v>
      </c>
      <c r="AZ51" s="21">
        <v>28.2883</v>
      </c>
      <c r="BA51" s="21">
        <v>-1.34918E-2</v>
      </c>
      <c r="BB51" s="21">
        <v>41</v>
      </c>
      <c r="BC51" s="21">
        <v>0.106049</v>
      </c>
      <c r="BD51">
        <f t="shared" si="10"/>
        <v>16.656543209876542</v>
      </c>
      <c r="BE51">
        <f t="shared" si="11"/>
        <v>1.7740217911111111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1.6185</v>
      </c>
      <c r="H52" s="21">
        <v>5.5453099999999997</v>
      </c>
      <c r="I52" s="21">
        <v>-1.0351600000000001E-2</v>
      </c>
      <c r="J52" s="21">
        <v>42</v>
      </c>
      <c r="K52" s="21">
        <v>1.6174299999999999</v>
      </c>
      <c r="L52">
        <f t="shared" si="0"/>
        <v>12.779753086419753</v>
      </c>
      <c r="M52">
        <f t="shared" si="1"/>
        <v>20.684030370370369</v>
      </c>
      <c r="N52" s="9"/>
      <c r="O52" s="21">
        <v>0.111542</v>
      </c>
      <c r="P52" s="21">
        <v>9.4249200000000002</v>
      </c>
      <c r="Q52" s="21">
        <v>-1.36353E-2</v>
      </c>
      <c r="R52" s="21">
        <v>42</v>
      </c>
      <c r="S52" s="21">
        <v>0.111053</v>
      </c>
      <c r="T52">
        <f t="shared" si="2"/>
        <v>16.833703703703701</v>
      </c>
      <c r="U52">
        <f t="shared" si="3"/>
        <v>1.8776649785185182</v>
      </c>
      <c r="X52" s="9"/>
      <c r="Y52" s="21">
        <v>1.6185</v>
      </c>
      <c r="Z52" s="21">
        <v>15.0235</v>
      </c>
      <c r="AA52" s="21">
        <v>-9.9090600000000008E-3</v>
      </c>
      <c r="AB52" s="21">
        <v>42</v>
      </c>
      <c r="AC52" s="21">
        <v>1.61774</v>
      </c>
      <c r="AD52">
        <f t="shared" si="4"/>
        <v>12.233407407407409</v>
      </c>
      <c r="AE52">
        <f t="shared" si="5"/>
        <v>19.799769888888893</v>
      </c>
      <c r="AF52" s="9"/>
      <c r="AG52" s="21">
        <v>0.111542</v>
      </c>
      <c r="AH52" s="21">
        <v>18.903099999999998</v>
      </c>
      <c r="AI52" s="21">
        <v>-1.3528399999999999E-2</v>
      </c>
      <c r="AJ52" s="21">
        <v>42</v>
      </c>
      <c r="AK52" s="21">
        <v>0.11111500000000001</v>
      </c>
      <c r="AL52">
        <f t="shared" si="6"/>
        <v>16.701728395061725</v>
      </c>
      <c r="AM52">
        <f t="shared" si="7"/>
        <v>1.8629441886419749</v>
      </c>
      <c r="AP52" s="9"/>
      <c r="AQ52" s="21">
        <v>1.6185</v>
      </c>
      <c r="AR52" s="21">
        <v>24.418800000000001</v>
      </c>
      <c r="AS52" s="21">
        <v>-9.6466099999999999E-3</v>
      </c>
      <c r="AT52" s="21">
        <v>42</v>
      </c>
      <c r="AU52" s="21">
        <v>1.6174299999999999</v>
      </c>
      <c r="AV52">
        <f t="shared" si="8"/>
        <v>11.909395061728395</v>
      </c>
      <c r="AW52">
        <f t="shared" si="9"/>
        <v>19.275355907407409</v>
      </c>
      <c r="AX52" s="9"/>
      <c r="AY52" s="21">
        <v>0.111542</v>
      </c>
      <c r="AZ52" s="21">
        <v>28.298400000000001</v>
      </c>
      <c r="BA52" s="21">
        <v>-1.34918E-2</v>
      </c>
      <c r="BB52" s="21">
        <v>42</v>
      </c>
      <c r="BC52" s="21">
        <v>0.111023</v>
      </c>
      <c r="BD52">
        <f t="shared" si="10"/>
        <v>16.656543209876542</v>
      </c>
      <c r="BE52">
        <f t="shared" si="11"/>
        <v>1.8579041427160492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1.6134599999999999</v>
      </c>
      <c r="H53" s="21">
        <v>5.5553800000000004</v>
      </c>
      <c r="I53" s="21">
        <v>-1.04279E-2</v>
      </c>
      <c r="J53" s="21">
        <v>43</v>
      </c>
      <c r="K53" s="21">
        <v>1.6125499999999999</v>
      </c>
      <c r="L53">
        <f t="shared" si="0"/>
        <v>12.873950617283951</v>
      </c>
      <c r="M53">
        <f t="shared" si="1"/>
        <v>20.771604362962961</v>
      </c>
      <c r="N53" s="9"/>
      <c r="O53" s="21">
        <v>0.116577</v>
      </c>
      <c r="P53" s="21">
        <v>9.4350000000000005</v>
      </c>
      <c r="Q53" s="21">
        <v>-1.36353E-2</v>
      </c>
      <c r="R53" s="21">
        <v>43</v>
      </c>
      <c r="S53" s="21">
        <v>0.11602800000000001</v>
      </c>
      <c r="T53">
        <f t="shared" si="2"/>
        <v>16.833703703703701</v>
      </c>
      <c r="U53">
        <f t="shared" si="3"/>
        <v>1.9624226766666664</v>
      </c>
      <c r="X53" s="9"/>
      <c r="Y53" s="21">
        <v>1.6134599999999999</v>
      </c>
      <c r="Z53" s="21">
        <v>15.0336</v>
      </c>
      <c r="AA53" s="21">
        <v>-1.00067E-2</v>
      </c>
      <c r="AB53" s="21">
        <v>43</v>
      </c>
      <c r="AC53" s="21">
        <v>1.6128499999999999</v>
      </c>
      <c r="AD53">
        <f t="shared" si="4"/>
        <v>12.353950617283949</v>
      </c>
      <c r="AE53">
        <f t="shared" si="5"/>
        <v>19.932605162962961</v>
      </c>
      <c r="AF53" s="9"/>
      <c r="AG53" s="21">
        <v>0.116577</v>
      </c>
      <c r="AH53" s="21">
        <v>18.9132</v>
      </c>
      <c r="AI53" s="21">
        <v>-1.35254E-2</v>
      </c>
      <c r="AJ53" s="21">
        <v>43</v>
      </c>
      <c r="AK53" s="21">
        <v>0.11615</v>
      </c>
      <c r="AL53">
        <f t="shared" si="6"/>
        <v>16.698024691358025</v>
      </c>
      <c r="AM53">
        <f t="shared" si="7"/>
        <v>1.9466056244444445</v>
      </c>
      <c r="AP53" s="9"/>
      <c r="AQ53" s="21">
        <v>1.6134599999999999</v>
      </c>
      <c r="AR53" s="21">
        <v>24.428799999999999</v>
      </c>
      <c r="AS53" s="21">
        <v>-9.7442599999999994E-3</v>
      </c>
      <c r="AT53" s="21">
        <v>43</v>
      </c>
      <c r="AU53" s="21">
        <v>1.6122399999999999</v>
      </c>
      <c r="AV53">
        <f t="shared" si="8"/>
        <v>12.02995061728395</v>
      </c>
      <c r="AW53">
        <f t="shared" si="9"/>
        <v>19.409844122962959</v>
      </c>
      <c r="AX53" s="9"/>
      <c r="AY53" s="21">
        <v>0.116577</v>
      </c>
      <c r="AZ53" s="21">
        <v>28.308399999999999</v>
      </c>
      <c r="BA53" s="21">
        <v>-1.34918E-2</v>
      </c>
      <c r="BB53" s="21">
        <v>43</v>
      </c>
      <c r="BC53" s="21">
        <v>0.11602800000000001</v>
      </c>
      <c r="BD53">
        <f t="shared" si="10"/>
        <v>16.656543209876542</v>
      </c>
      <c r="BE53">
        <f t="shared" si="11"/>
        <v>1.9417698377777777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1.60843</v>
      </c>
      <c r="H54" s="21">
        <v>5.5654500000000002</v>
      </c>
      <c r="I54" s="21">
        <v>-1.0501099999999999E-2</v>
      </c>
      <c r="J54" s="21">
        <v>44</v>
      </c>
      <c r="K54" s="21">
        <v>1.6076699999999999</v>
      </c>
      <c r="L54">
        <f t="shared" si="0"/>
        <v>12.96432098765432</v>
      </c>
      <c r="M54">
        <f t="shared" si="1"/>
        <v>20.852202806172837</v>
      </c>
      <c r="N54" s="9"/>
      <c r="O54" s="21">
        <v>0.121613</v>
      </c>
      <c r="P54" s="21">
        <v>9.4450699999999994</v>
      </c>
      <c r="Q54" s="21">
        <v>-1.3629199999999999E-2</v>
      </c>
      <c r="R54" s="21">
        <v>44</v>
      </c>
      <c r="S54" s="21">
        <v>0.121124</v>
      </c>
      <c r="T54">
        <f t="shared" si="2"/>
        <v>16.826172839506171</v>
      </c>
      <c r="U54">
        <f t="shared" si="3"/>
        <v>2.046281357530864</v>
      </c>
      <c r="X54" s="9"/>
      <c r="Y54" s="21">
        <v>1.60843</v>
      </c>
      <c r="Z54" s="21">
        <v>15.043699999999999</v>
      </c>
      <c r="AA54" s="21">
        <v>-1.0098299999999999E-2</v>
      </c>
      <c r="AB54" s="21">
        <v>44</v>
      </c>
      <c r="AC54" s="21">
        <v>1.6070599999999999</v>
      </c>
      <c r="AD54">
        <f t="shared" si="4"/>
        <v>12.467037037037036</v>
      </c>
      <c r="AE54">
        <f t="shared" si="5"/>
        <v>20.052356381481481</v>
      </c>
      <c r="AF54" s="9"/>
      <c r="AG54" s="21">
        <v>0.121613</v>
      </c>
      <c r="AH54" s="21">
        <v>18.923300000000001</v>
      </c>
      <c r="AI54" s="21">
        <v>-1.35193E-2</v>
      </c>
      <c r="AJ54" s="21">
        <v>44</v>
      </c>
      <c r="AK54" s="21">
        <v>0.12109399999999999</v>
      </c>
      <c r="AL54">
        <f t="shared" si="6"/>
        <v>16.690493827160495</v>
      </c>
      <c r="AM54">
        <f t="shared" si="7"/>
        <v>2.0297810258024693</v>
      </c>
      <c r="AP54" s="9"/>
      <c r="AQ54" s="21">
        <v>1.60843</v>
      </c>
      <c r="AR54" s="21">
        <v>24.4389</v>
      </c>
      <c r="AS54" s="21">
        <v>-9.8449699999999998E-3</v>
      </c>
      <c r="AT54" s="21">
        <v>44</v>
      </c>
      <c r="AU54" s="21">
        <v>1.6073599999999999</v>
      </c>
      <c r="AV54">
        <f t="shared" si="8"/>
        <v>12.154283950617282</v>
      </c>
      <c r="AW54">
        <f t="shared" si="9"/>
        <v>19.549314934691356</v>
      </c>
      <c r="AX54" s="9"/>
      <c r="AY54" s="21">
        <v>0.121613</v>
      </c>
      <c r="AZ54" s="21">
        <v>28.3185</v>
      </c>
      <c r="BA54" s="21">
        <v>-1.34918E-2</v>
      </c>
      <c r="BB54" s="21">
        <v>44</v>
      </c>
      <c r="BC54" s="21">
        <v>0.121124</v>
      </c>
      <c r="BD54">
        <f t="shared" si="10"/>
        <v>16.656543209876542</v>
      </c>
      <c r="BE54">
        <f t="shared" si="11"/>
        <v>2.0256521893827157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1.6033900000000001</v>
      </c>
      <c r="H55" s="21">
        <v>5.57552</v>
      </c>
      <c r="I55" s="21">
        <v>-1.05804E-2</v>
      </c>
      <c r="J55" s="21">
        <v>45</v>
      </c>
      <c r="K55" s="21">
        <v>1.6027800000000001</v>
      </c>
      <c r="L55">
        <f t="shared" si="0"/>
        <v>13.062222222222221</v>
      </c>
      <c r="M55">
        <f t="shared" si="1"/>
        <v>20.943836488888888</v>
      </c>
      <c r="N55" s="9"/>
      <c r="O55" s="21">
        <v>0.12664800000000001</v>
      </c>
      <c r="P55" s="21">
        <v>9.4551400000000001</v>
      </c>
      <c r="Q55" s="21">
        <v>-1.3623E-2</v>
      </c>
      <c r="R55" s="21">
        <v>45</v>
      </c>
      <c r="S55" s="21">
        <v>0.12609899999999999</v>
      </c>
      <c r="T55">
        <f t="shared" si="2"/>
        <v>16.818518518518516</v>
      </c>
      <c r="U55">
        <f t="shared" si="3"/>
        <v>2.1300317333333334</v>
      </c>
      <c r="X55" s="9"/>
      <c r="Y55" s="21">
        <v>1.6033900000000001</v>
      </c>
      <c r="Z55" s="21">
        <v>15.053699999999999</v>
      </c>
      <c r="AA55" s="21">
        <v>-1.0174600000000001E-2</v>
      </c>
      <c r="AB55" s="21">
        <v>45</v>
      </c>
      <c r="AC55" s="21">
        <v>1.6024799999999999</v>
      </c>
      <c r="AD55">
        <f t="shared" si="4"/>
        <v>12.561234567901234</v>
      </c>
      <c r="AE55">
        <f t="shared" si="5"/>
        <v>20.140557893827161</v>
      </c>
      <c r="AF55" s="9"/>
      <c r="AG55" s="21">
        <v>0.12664800000000001</v>
      </c>
      <c r="AH55" s="21">
        <v>18.933399999999999</v>
      </c>
      <c r="AI55" s="21">
        <v>-1.3510100000000001E-2</v>
      </c>
      <c r="AJ55" s="21">
        <v>45</v>
      </c>
      <c r="AK55" s="21">
        <v>0.12619</v>
      </c>
      <c r="AL55">
        <f t="shared" si="6"/>
        <v>16.679135802469133</v>
      </c>
      <c r="AM55">
        <f t="shared" si="7"/>
        <v>2.1123791911111112</v>
      </c>
      <c r="AP55" s="9"/>
      <c r="AQ55" s="21">
        <v>1.6033900000000001</v>
      </c>
      <c r="AR55" s="21">
        <v>24.449000000000002</v>
      </c>
      <c r="AS55" s="21">
        <v>-9.9365200000000008E-3</v>
      </c>
      <c r="AT55" s="21">
        <v>45</v>
      </c>
      <c r="AU55" s="21">
        <v>1.6027800000000001</v>
      </c>
      <c r="AV55">
        <f t="shared" si="8"/>
        <v>12.267308641975308</v>
      </c>
      <c r="AW55">
        <f t="shared" si="9"/>
        <v>19.669280003456791</v>
      </c>
      <c r="AX55" s="9"/>
      <c r="AY55" s="21">
        <v>0.12664800000000001</v>
      </c>
      <c r="AZ55" s="21">
        <v>28.328600000000002</v>
      </c>
      <c r="BA55" s="21">
        <v>-1.34888E-2</v>
      </c>
      <c r="BB55" s="21">
        <v>45</v>
      </c>
      <c r="BC55" s="21">
        <v>0.12606800000000001</v>
      </c>
      <c r="BD55">
        <f t="shared" si="10"/>
        <v>16.652839506172839</v>
      </c>
      <c r="BE55">
        <f t="shared" si="11"/>
        <v>2.109048817777778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1.59836</v>
      </c>
      <c r="H56" s="21">
        <v>5.5855899999999998</v>
      </c>
      <c r="I56" s="21">
        <v>-1.06537E-2</v>
      </c>
      <c r="J56" s="21">
        <v>46</v>
      </c>
      <c r="K56" s="21">
        <v>1.5972900000000001</v>
      </c>
      <c r="L56">
        <f t="shared" si="0"/>
        <v>13.152716049382715</v>
      </c>
      <c r="M56">
        <f t="shared" si="1"/>
        <v>21.022775224691355</v>
      </c>
      <c r="N56" s="9"/>
      <c r="O56" s="21">
        <v>0.13168299999999999</v>
      </c>
      <c r="P56" s="21">
        <v>9.4652100000000008</v>
      </c>
      <c r="Q56" s="21">
        <v>-1.36139E-2</v>
      </c>
      <c r="R56" s="21">
        <v>46</v>
      </c>
      <c r="S56" s="21">
        <v>0.13125600000000001</v>
      </c>
      <c r="T56">
        <f t="shared" si="2"/>
        <v>16.807283950617283</v>
      </c>
      <c r="U56">
        <f t="shared" si="3"/>
        <v>2.2132335724691354</v>
      </c>
      <c r="X56" s="9"/>
      <c r="Y56" s="21">
        <v>1.59836</v>
      </c>
      <c r="Z56" s="21">
        <v>15.063800000000001</v>
      </c>
      <c r="AA56" s="21">
        <v>-1.0235599999999999E-2</v>
      </c>
      <c r="AB56" s="21">
        <v>46</v>
      </c>
      <c r="AC56" s="21">
        <v>1.5972900000000001</v>
      </c>
      <c r="AD56">
        <f t="shared" si="4"/>
        <v>12.636543209876542</v>
      </c>
      <c r="AE56">
        <f t="shared" si="5"/>
        <v>20.197745204938272</v>
      </c>
      <c r="AF56" s="9"/>
      <c r="AG56" s="21">
        <v>0.13168299999999999</v>
      </c>
      <c r="AH56" s="21">
        <v>18.9434</v>
      </c>
      <c r="AI56" s="21">
        <v>-1.3501000000000001E-2</v>
      </c>
      <c r="AJ56" s="21">
        <v>46</v>
      </c>
      <c r="AK56" s="21">
        <v>0.13119500000000001</v>
      </c>
      <c r="AL56">
        <f t="shared" si="6"/>
        <v>16.667901234567903</v>
      </c>
      <c r="AM56">
        <f t="shared" si="7"/>
        <v>2.1948792382716049</v>
      </c>
      <c r="AP56" s="9"/>
      <c r="AQ56" s="21">
        <v>1.59836</v>
      </c>
      <c r="AR56" s="21">
        <v>24.459</v>
      </c>
      <c r="AS56" s="21">
        <v>-1.0018900000000001E-2</v>
      </c>
      <c r="AT56" s="21">
        <v>46</v>
      </c>
      <c r="AU56" s="21">
        <v>1.5972900000000001</v>
      </c>
      <c r="AV56">
        <f t="shared" si="8"/>
        <v>12.369012345679012</v>
      </c>
      <c r="AW56">
        <f t="shared" si="9"/>
        <v>19.770134572839506</v>
      </c>
      <c r="AX56" s="9"/>
      <c r="AY56" s="21">
        <v>0.13168299999999999</v>
      </c>
      <c r="AZ56" s="21">
        <v>28.338699999999999</v>
      </c>
      <c r="BA56" s="21">
        <v>-1.34857E-2</v>
      </c>
      <c r="BB56" s="21">
        <v>46</v>
      </c>
      <c r="BC56" s="21">
        <v>0.13122600000000001</v>
      </c>
      <c r="BD56">
        <f t="shared" si="10"/>
        <v>16.649012345679012</v>
      </c>
      <c r="BE56">
        <f t="shared" si="11"/>
        <v>2.1923918927160493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1.5933200000000001</v>
      </c>
      <c r="H57" s="21">
        <v>5.5956599999999996</v>
      </c>
      <c r="I57" s="21">
        <v>-1.07239E-2</v>
      </c>
      <c r="J57" s="21">
        <v>47</v>
      </c>
      <c r="K57" s="21">
        <v>1.5921000000000001</v>
      </c>
      <c r="L57">
        <f t="shared" si="0"/>
        <v>13.239382716049382</v>
      </c>
      <c r="M57">
        <f t="shared" si="1"/>
        <v>21.094573269135804</v>
      </c>
      <c r="N57" s="9"/>
      <c r="O57" s="21">
        <v>0.13671900000000001</v>
      </c>
      <c r="P57" s="21">
        <v>9.4752799999999997</v>
      </c>
      <c r="Q57" s="21">
        <v>-1.3610799999999999E-2</v>
      </c>
      <c r="R57" s="21">
        <v>47</v>
      </c>
      <c r="S57" s="21">
        <v>0.13616900000000001</v>
      </c>
      <c r="T57">
        <f t="shared" si="2"/>
        <v>16.803456790123455</v>
      </c>
      <c r="U57">
        <f t="shared" si="3"/>
        <v>2.2973518088888887</v>
      </c>
      <c r="X57" s="9"/>
      <c r="Y57" s="21">
        <v>1.5933200000000001</v>
      </c>
      <c r="Z57" s="21">
        <v>15.0739</v>
      </c>
      <c r="AA57" s="21">
        <v>-1.02966E-2</v>
      </c>
      <c r="AB57" s="21">
        <v>47</v>
      </c>
      <c r="AC57" s="21">
        <v>1.5921000000000001</v>
      </c>
      <c r="AD57">
        <f t="shared" si="4"/>
        <v>12.711851851851851</v>
      </c>
      <c r="AE57">
        <f t="shared" si="5"/>
        <v>20.254047792592591</v>
      </c>
      <c r="AF57" s="9"/>
      <c r="AG57" s="21">
        <v>0.13671900000000001</v>
      </c>
      <c r="AH57" s="21">
        <v>18.953499999999998</v>
      </c>
      <c r="AI57" s="21">
        <v>-1.34979E-2</v>
      </c>
      <c r="AJ57" s="21">
        <v>47</v>
      </c>
      <c r="AK57" s="21">
        <v>0.13616900000000001</v>
      </c>
      <c r="AL57">
        <f t="shared" si="6"/>
        <v>16.664074074074072</v>
      </c>
      <c r="AM57">
        <f t="shared" si="7"/>
        <v>2.2782955433333334</v>
      </c>
      <c r="AP57" s="9"/>
      <c r="AQ57" s="21">
        <v>1.5933200000000001</v>
      </c>
      <c r="AR57" s="21">
        <v>24.469100000000001</v>
      </c>
      <c r="AS57" s="21">
        <v>-1.0092200000000001E-2</v>
      </c>
      <c r="AT57" s="21">
        <v>47</v>
      </c>
      <c r="AU57" s="21">
        <v>1.5924100000000001</v>
      </c>
      <c r="AV57">
        <f t="shared" si="8"/>
        <v>12.459506172839507</v>
      </c>
      <c r="AW57">
        <f t="shared" si="9"/>
        <v>19.851980375308646</v>
      </c>
      <c r="AX57" s="9"/>
      <c r="AY57" s="21">
        <v>0.13671900000000001</v>
      </c>
      <c r="AZ57" s="21">
        <v>28.348700000000001</v>
      </c>
      <c r="BA57" s="21">
        <v>-1.34857E-2</v>
      </c>
      <c r="BB57" s="21">
        <v>47</v>
      </c>
      <c r="BC57" s="21">
        <v>0.13622999999999999</v>
      </c>
      <c r="BD57">
        <f t="shared" si="10"/>
        <v>16.649012345679012</v>
      </c>
      <c r="BE57">
        <f t="shared" si="11"/>
        <v>2.276236318888889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1.58829</v>
      </c>
      <c r="H58" s="21">
        <v>5.6057300000000003</v>
      </c>
      <c r="I58" s="21">
        <v>-1.0794099999999999E-2</v>
      </c>
      <c r="J58" s="21">
        <v>48</v>
      </c>
      <c r="K58" s="21">
        <v>1.5872200000000001</v>
      </c>
      <c r="L58">
        <f t="shared" si="0"/>
        <v>13.326049382716048</v>
      </c>
      <c r="M58">
        <f t="shared" si="1"/>
        <v>21.165630974074073</v>
      </c>
      <c r="N58" s="9"/>
      <c r="O58" s="21">
        <v>0.14175399999999999</v>
      </c>
      <c r="P58" s="21">
        <v>9.4853500000000004</v>
      </c>
      <c r="Q58" s="21">
        <v>-1.3604700000000001E-2</v>
      </c>
      <c r="R58" s="21">
        <v>48</v>
      </c>
      <c r="S58" s="21">
        <v>0.141205</v>
      </c>
      <c r="T58">
        <f t="shared" si="2"/>
        <v>16.795925925925925</v>
      </c>
      <c r="U58">
        <f t="shared" si="3"/>
        <v>2.3808896837037032</v>
      </c>
      <c r="X58" s="9"/>
      <c r="Y58" s="21">
        <v>1.58829</v>
      </c>
      <c r="Z58" s="21">
        <v>15.084</v>
      </c>
      <c r="AA58" s="21">
        <v>-1.0357699999999999E-2</v>
      </c>
      <c r="AB58" s="21">
        <v>48</v>
      </c>
      <c r="AC58" s="21">
        <v>1.5872200000000001</v>
      </c>
      <c r="AD58">
        <f t="shared" si="4"/>
        <v>12.787283950617283</v>
      </c>
      <c r="AE58">
        <f t="shared" si="5"/>
        <v>20.309915225925923</v>
      </c>
      <c r="AF58" s="9"/>
      <c r="AG58" s="21">
        <v>0.14175399999999999</v>
      </c>
      <c r="AH58" s="21">
        <v>18.9636</v>
      </c>
      <c r="AI58" s="21">
        <v>-1.34979E-2</v>
      </c>
      <c r="AJ58" s="21">
        <v>48</v>
      </c>
      <c r="AK58" s="21">
        <v>0.141235</v>
      </c>
      <c r="AL58">
        <f t="shared" si="6"/>
        <v>16.664074074074072</v>
      </c>
      <c r="AM58">
        <f t="shared" si="7"/>
        <v>2.3621991562962958</v>
      </c>
      <c r="AP58" s="9"/>
      <c r="AQ58" s="21">
        <v>1.58829</v>
      </c>
      <c r="AR58" s="21">
        <v>24.479199999999999</v>
      </c>
      <c r="AS58" s="21">
        <v>-1.01624E-2</v>
      </c>
      <c r="AT58" s="21">
        <v>48</v>
      </c>
      <c r="AU58" s="21">
        <v>1.5872200000000001</v>
      </c>
      <c r="AV58">
        <f t="shared" si="8"/>
        <v>12.546172839506172</v>
      </c>
      <c r="AW58">
        <f t="shared" si="9"/>
        <v>19.926960859259257</v>
      </c>
      <c r="AX58" s="9"/>
      <c r="AY58" s="21">
        <v>0.14175399999999999</v>
      </c>
      <c r="AZ58" s="21">
        <v>28.358799999999999</v>
      </c>
      <c r="BA58" s="21">
        <v>-1.34857E-2</v>
      </c>
      <c r="BB58" s="21">
        <v>48</v>
      </c>
      <c r="BC58" s="21">
        <v>0.141235</v>
      </c>
      <c r="BD58">
        <f t="shared" si="10"/>
        <v>16.649012345679012</v>
      </c>
      <c r="BE58">
        <f t="shared" si="11"/>
        <v>2.3600640960493826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1.58325</v>
      </c>
      <c r="H59" s="21">
        <v>5.6158099999999997</v>
      </c>
      <c r="I59" s="21">
        <v>-1.08582E-2</v>
      </c>
      <c r="J59" s="21">
        <v>49</v>
      </c>
      <c r="K59" s="21">
        <v>1.5823400000000001</v>
      </c>
      <c r="L59">
        <f t="shared" si="0"/>
        <v>13.405185185185186</v>
      </c>
      <c r="M59">
        <f t="shared" si="1"/>
        <v>21.223759444444447</v>
      </c>
      <c r="N59" s="9"/>
      <c r="O59" s="21">
        <v>0.14679</v>
      </c>
      <c r="P59" s="21">
        <v>9.4954199999999993</v>
      </c>
      <c r="Q59" s="21">
        <v>-1.36017E-2</v>
      </c>
      <c r="R59" s="21">
        <v>49</v>
      </c>
      <c r="S59" s="21">
        <v>0.14627100000000001</v>
      </c>
      <c r="T59">
        <f t="shared" si="2"/>
        <v>16.792222222222222</v>
      </c>
      <c r="U59">
        <f t="shared" si="3"/>
        <v>2.4649302999999998</v>
      </c>
      <c r="X59" s="9"/>
      <c r="Y59" s="21">
        <v>1.58325</v>
      </c>
      <c r="Z59" s="21">
        <v>15.093999999999999</v>
      </c>
      <c r="AA59" s="21">
        <v>-1.04218E-2</v>
      </c>
      <c r="AB59" s="21">
        <v>49</v>
      </c>
      <c r="AC59" s="21">
        <v>1.5823400000000001</v>
      </c>
      <c r="AD59">
        <f t="shared" si="4"/>
        <v>12.866419753086419</v>
      </c>
      <c r="AE59">
        <f t="shared" si="5"/>
        <v>20.370759074074073</v>
      </c>
      <c r="AF59" s="9"/>
      <c r="AG59" s="21">
        <v>0.14679</v>
      </c>
      <c r="AH59" s="21">
        <v>18.973600000000001</v>
      </c>
      <c r="AI59" s="21">
        <v>-1.34979E-2</v>
      </c>
      <c r="AJ59" s="21">
        <v>49</v>
      </c>
      <c r="AK59" s="21">
        <v>0.14627100000000001</v>
      </c>
      <c r="AL59">
        <f t="shared" si="6"/>
        <v>16.664074074074072</v>
      </c>
      <c r="AM59">
        <f t="shared" si="7"/>
        <v>2.4461194333333331</v>
      </c>
      <c r="AP59" s="9"/>
      <c r="AQ59" s="21">
        <v>1.58325</v>
      </c>
      <c r="AR59" s="21">
        <v>24.4892</v>
      </c>
      <c r="AS59" s="21">
        <v>-1.0241699999999999E-2</v>
      </c>
      <c r="AT59" s="21">
        <v>49</v>
      </c>
      <c r="AU59" s="21">
        <v>1.5829500000000001</v>
      </c>
      <c r="AV59">
        <f t="shared" si="8"/>
        <v>12.644074074074073</v>
      </c>
      <c r="AW59">
        <f t="shared" si="9"/>
        <v>20.018730277777777</v>
      </c>
      <c r="AX59" s="9"/>
      <c r="AY59" s="21">
        <v>0.14679</v>
      </c>
      <c r="AZ59" s="21">
        <v>28.3689</v>
      </c>
      <c r="BA59" s="21">
        <v>-1.34827E-2</v>
      </c>
      <c r="BB59" s="21">
        <v>49</v>
      </c>
      <c r="BC59" s="21">
        <v>0.14627100000000001</v>
      </c>
      <c r="BD59">
        <f t="shared" si="10"/>
        <v>16.645308641975308</v>
      </c>
      <c r="BE59">
        <f t="shared" si="11"/>
        <v>2.4433648555555556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1.57822</v>
      </c>
      <c r="H60" s="21">
        <v>5.6258800000000004</v>
      </c>
      <c r="I60" s="21">
        <v>-1.091E-2</v>
      </c>
      <c r="J60" s="21">
        <v>50</v>
      </c>
      <c r="K60" s="21">
        <v>1.5771500000000001</v>
      </c>
      <c r="L60">
        <f t="shared" si="0"/>
        <v>13.469135802469134</v>
      </c>
      <c r="M60">
        <f t="shared" si="1"/>
        <v>21.257259506172836</v>
      </c>
      <c r="N60" s="9"/>
      <c r="O60" s="21">
        <v>0.15182499999999999</v>
      </c>
      <c r="P60" s="21">
        <v>9.50549</v>
      </c>
      <c r="Q60" s="21">
        <v>-1.36017E-2</v>
      </c>
      <c r="R60" s="21">
        <v>50</v>
      </c>
      <c r="S60" s="21">
        <v>0.15124499999999999</v>
      </c>
      <c r="T60">
        <f t="shared" si="2"/>
        <v>16.792222222222222</v>
      </c>
      <c r="U60">
        <f t="shared" si="3"/>
        <v>2.5494791388888887</v>
      </c>
      <c r="X60" s="9"/>
      <c r="Y60" s="21">
        <v>1.57822</v>
      </c>
      <c r="Z60" s="21">
        <v>15.104100000000001</v>
      </c>
      <c r="AA60" s="21">
        <v>-1.04919E-2</v>
      </c>
      <c r="AB60" s="21">
        <v>50</v>
      </c>
      <c r="AC60" s="21">
        <v>1.5771500000000001</v>
      </c>
      <c r="AD60">
        <f t="shared" si="4"/>
        <v>12.952962962962962</v>
      </c>
      <c r="AE60">
        <f t="shared" si="5"/>
        <v>20.442625207407406</v>
      </c>
      <c r="AF60" s="9"/>
      <c r="AG60" s="21">
        <v>0.15182499999999999</v>
      </c>
      <c r="AH60" s="21">
        <v>18.983699999999999</v>
      </c>
      <c r="AI60" s="21">
        <v>-1.34979E-2</v>
      </c>
      <c r="AJ60" s="21">
        <v>50</v>
      </c>
      <c r="AK60" s="21">
        <v>0.151337</v>
      </c>
      <c r="AL60">
        <f t="shared" si="6"/>
        <v>16.664074074074072</v>
      </c>
      <c r="AM60">
        <f t="shared" si="7"/>
        <v>2.530023046296296</v>
      </c>
      <c r="AP60" s="9"/>
      <c r="AQ60" s="21">
        <v>1.57822</v>
      </c>
      <c r="AR60" s="21">
        <v>24.499300000000002</v>
      </c>
      <c r="AS60" s="21">
        <v>-1.0311900000000001E-2</v>
      </c>
      <c r="AT60" s="21">
        <v>50</v>
      </c>
      <c r="AU60" s="21">
        <v>1.57745</v>
      </c>
      <c r="AV60">
        <f t="shared" si="8"/>
        <v>12.730740740740741</v>
      </c>
      <c r="AW60">
        <f t="shared" si="9"/>
        <v>20.09190965185185</v>
      </c>
      <c r="AX60" s="9"/>
      <c r="AY60" s="21">
        <v>0.15182499999999999</v>
      </c>
      <c r="AZ60" s="21">
        <v>28.378900000000002</v>
      </c>
      <c r="BA60" s="21">
        <v>-1.34857E-2</v>
      </c>
      <c r="BB60" s="21">
        <v>50</v>
      </c>
      <c r="BC60" s="21">
        <v>0.151367</v>
      </c>
      <c r="BD60">
        <f t="shared" si="10"/>
        <v>16.649012345679012</v>
      </c>
      <c r="BE60">
        <f t="shared" si="11"/>
        <v>2.5277362993827159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1.57318</v>
      </c>
      <c r="H61" s="21">
        <v>5.6359500000000002</v>
      </c>
      <c r="I61" s="21">
        <v>-1.0974100000000001E-2</v>
      </c>
      <c r="J61" s="21">
        <v>51</v>
      </c>
      <c r="K61" s="21">
        <v>1.5716600000000001</v>
      </c>
      <c r="L61">
        <f t="shared" si="0"/>
        <v>13.548271604938272</v>
      </c>
      <c r="M61">
        <f t="shared" si="1"/>
        <v>21.313869923456789</v>
      </c>
      <c r="N61" s="9"/>
      <c r="O61" s="21">
        <v>0.15686</v>
      </c>
      <c r="P61" s="21">
        <v>9.5155600000000007</v>
      </c>
      <c r="Q61" s="21">
        <v>-1.36017E-2</v>
      </c>
      <c r="R61" s="21">
        <v>51</v>
      </c>
      <c r="S61" s="21">
        <v>0.15631100000000001</v>
      </c>
      <c r="T61">
        <f t="shared" si="2"/>
        <v>16.792222222222222</v>
      </c>
      <c r="U61">
        <f t="shared" si="3"/>
        <v>2.6340279777777775</v>
      </c>
      <c r="X61" s="9"/>
      <c r="Y61" s="21">
        <v>1.57318</v>
      </c>
      <c r="Z61" s="21">
        <v>15.1142</v>
      </c>
      <c r="AA61" s="21">
        <v>-1.05591E-2</v>
      </c>
      <c r="AB61" s="21">
        <v>51</v>
      </c>
      <c r="AC61" s="21">
        <v>1.57257</v>
      </c>
      <c r="AD61">
        <f t="shared" si="4"/>
        <v>13.035925925925925</v>
      </c>
      <c r="AE61">
        <f t="shared" si="5"/>
        <v>20.507857948148146</v>
      </c>
      <c r="AF61" s="9"/>
      <c r="AG61" s="21">
        <v>0.15686</v>
      </c>
      <c r="AH61" s="21">
        <v>18.9938</v>
      </c>
      <c r="AI61" s="21">
        <v>-1.34979E-2</v>
      </c>
      <c r="AJ61" s="21">
        <v>51</v>
      </c>
      <c r="AK61" s="21">
        <v>0.15631100000000001</v>
      </c>
      <c r="AL61">
        <f t="shared" si="6"/>
        <v>16.664074074074072</v>
      </c>
      <c r="AM61">
        <f t="shared" si="7"/>
        <v>2.6139266592592589</v>
      </c>
      <c r="AP61" s="9"/>
      <c r="AQ61" s="21">
        <v>1.57318</v>
      </c>
      <c r="AR61" s="21">
        <v>24.509399999999999</v>
      </c>
      <c r="AS61" s="21">
        <v>-1.03851E-2</v>
      </c>
      <c r="AT61" s="21">
        <v>51</v>
      </c>
      <c r="AU61" s="21">
        <v>1.57257</v>
      </c>
      <c r="AV61">
        <f t="shared" si="8"/>
        <v>12.82111111111111</v>
      </c>
      <c r="AW61">
        <f t="shared" si="9"/>
        <v>20.169915577777775</v>
      </c>
      <c r="AX61" s="9"/>
      <c r="AY61" s="21">
        <v>0.15686</v>
      </c>
      <c r="AZ61" s="21">
        <v>28.388999999999999</v>
      </c>
      <c r="BA61" s="21">
        <v>-1.34918E-2</v>
      </c>
      <c r="BB61" s="21">
        <v>51</v>
      </c>
      <c r="BC61" s="21">
        <v>0.156281</v>
      </c>
      <c r="BD61">
        <f t="shared" si="10"/>
        <v>16.656543209876542</v>
      </c>
      <c r="BE61">
        <f t="shared" si="11"/>
        <v>2.6127453679012342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1.5681499999999999</v>
      </c>
      <c r="H62" s="21">
        <v>5.64602</v>
      </c>
      <c r="I62" s="21">
        <v>-1.10229E-2</v>
      </c>
      <c r="J62" s="21">
        <v>52</v>
      </c>
      <c r="K62" s="21">
        <v>1.56708</v>
      </c>
      <c r="L62">
        <f t="shared" si="0"/>
        <v>13.608518518518519</v>
      </c>
      <c r="M62">
        <f t="shared" si="1"/>
        <v>21.340198314814813</v>
      </c>
      <c r="N62" s="9"/>
      <c r="O62" s="21">
        <v>0.16189600000000001</v>
      </c>
      <c r="P62" s="21">
        <v>9.5256299999999996</v>
      </c>
      <c r="Q62" s="21">
        <v>-1.3595599999999999E-2</v>
      </c>
      <c r="R62" s="21">
        <v>52</v>
      </c>
      <c r="S62" s="21">
        <v>0.16131599999999999</v>
      </c>
      <c r="T62">
        <f t="shared" si="2"/>
        <v>16.784691358024691</v>
      </c>
      <c r="U62">
        <f t="shared" si="3"/>
        <v>2.7173743920987654</v>
      </c>
      <c r="X62" s="9"/>
      <c r="Y62" s="21">
        <v>1.5681499999999999</v>
      </c>
      <c r="Z62" s="21">
        <v>15.1242</v>
      </c>
      <c r="AA62" s="21">
        <v>-1.0626200000000001E-2</v>
      </c>
      <c r="AB62" s="21">
        <v>52</v>
      </c>
      <c r="AC62" s="21">
        <v>1.56738</v>
      </c>
      <c r="AD62">
        <f t="shared" si="4"/>
        <v>13.118765432098765</v>
      </c>
      <c r="AE62">
        <f t="shared" si="5"/>
        <v>20.572192012345678</v>
      </c>
      <c r="AF62" s="9"/>
      <c r="AG62" s="21">
        <v>0.16189600000000001</v>
      </c>
      <c r="AH62" s="21">
        <v>19.003900000000002</v>
      </c>
      <c r="AI62" s="21">
        <v>-1.3504E-2</v>
      </c>
      <c r="AJ62" s="21">
        <v>52</v>
      </c>
      <c r="AK62" s="21">
        <v>0.16140699999999999</v>
      </c>
      <c r="AL62">
        <f t="shared" si="6"/>
        <v>16.671604938271606</v>
      </c>
      <c r="AM62">
        <f t="shared" si="7"/>
        <v>2.6990661530864202</v>
      </c>
      <c r="AP62" s="9"/>
      <c r="AQ62" s="21">
        <v>1.5681499999999999</v>
      </c>
      <c r="AR62" s="21">
        <v>24.519500000000001</v>
      </c>
      <c r="AS62" s="21">
        <v>-1.0449200000000001E-2</v>
      </c>
      <c r="AT62" s="21">
        <v>52</v>
      </c>
      <c r="AU62" s="21">
        <v>1.56738</v>
      </c>
      <c r="AV62">
        <f t="shared" si="8"/>
        <v>12.900246913580247</v>
      </c>
      <c r="AW62">
        <f t="shared" si="9"/>
        <v>20.229522197530862</v>
      </c>
      <c r="AX62" s="9"/>
      <c r="AY62" s="21">
        <v>0.16189600000000001</v>
      </c>
      <c r="AZ62" s="21">
        <v>28.399100000000001</v>
      </c>
      <c r="BA62" s="21">
        <v>-1.34918E-2</v>
      </c>
      <c r="BB62" s="21">
        <v>52</v>
      </c>
      <c r="BC62" s="21">
        <v>0.16134599999999999</v>
      </c>
      <c r="BD62">
        <f t="shared" si="10"/>
        <v>16.656543209876542</v>
      </c>
      <c r="BE62">
        <f t="shared" si="11"/>
        <v>2.6966277195061727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1.56311</v>
      </c>
      <c r="H63" s="21">
        <v>5.6560899999999998</v>
      </c>
      <c r="I63" s="21">
        <v>-1.1074799999999999E-2</v>
      </c>
      <c r="J63" s="21">
        <v>53</v>
      </c>
      <c r="K63" s="21">
        <v>1.56219</v>
      </c>
      <c r="L63">
        <f t="shared" si="0"/>
        <v>13.67259259259259</v>
      </c>
      <c r="M63">
        <f t="shared" si="1"/>
        <v>21.371766207407404</v>
      </c>
      <c r="N63" s="9"/>
      <c r="O63" s="21">
        <v>0.166931</v>
      </c>
      <c r="P63" s="21">
        <v>9.5357099999999999</v>
      </c>
      <c r="Q63" s="21">
        <v>-1.36017E-2</v>
      </c>
      <c r="R63" s="21">
        <v>53</v>
      </c>
      <c r="S63" s="21">
        <v>0.166321</v>
      </c>
      <c r="T63">
        <f t="shared" si="2"/>
        <v>16.792222222222222</v>
      </c>
      <c r="U63">
        <f t="shared" si="3"/>
        <v>2.8031424477777778</v>
      </c>
      <c r="X63" s="9"/>
      <c r="Y63" s="21">
        <v>1.56311</v>
      </c>
      <c r="Z63" s="21">
        <v>15.1343</v>
      </c>
      <c r="AA63" s="21">
        <v>-1.06934E-2</v>
      </c>
      <c r="AB63" s="21">
        <v>53</v>
      </c>
      <c r="AC63" s="21">
        <v>1.56189</v>
      </c>
      <c r="AD63">
        <f t="shared" si="4"/>
        <v>13.201728395061728</v>
      </c>
      <c r="AE63">
        <f t="shared" si="5"/>
        <v>20.635753671604938</v>
      </c>
      <c r="AF63" s="9"/>
      <c r="AG63" s="21">
        <v>0.166931</v>
      </c>
      <c r="AH63" s="21">
        <v>19.0139</v>
      </c>
      <c r="AI63" s="21">
        <v>-1.3504E-2</v>
      </c>
      <c r="AJ63" s="21">
        <v>53</v>
      </c>
      <c r="AK63" s="21">
        <v>0.166351</v>
      </c>
      <c r="AL63">
        <f t="shared" si="6"/>
        <v>16.671604938271606</v>
      </c>
      <c r="AM63">
        <f t="shared" si="7"/>
        <v>2.7830076839506175</v>
      </c>
      <c r="AP63" s="9"/>
      <c r="AQ63" s="21">
        <v>1.56311</v>
      </c>
      <c r="AR63" s="21">
        <v>24.529499999999999</v>
      </c>
      <c r="AS63" s="21">
        <v>-1.05164E-2</v>
      </c>
      <c r="AT63" s="21">
        <v>53</v>
      </c>
      <c r="AU63" s="21">
        <v>1.56219</v>
      </c>
      <c r="AV63">
        <f t="shared" si="8"/>
        <v>12.98320987654321</v>
      </c>
      <c r="AW63">
        <f t="shared" si="9"/>
        <v>20.294185190123457</v>
      </c>
      <c r="AX63" s="9"/>
      <c r="AY63" s="21">
        <v>0.166931</v>
      </c>
      <c r="AZ63" s="21">
        <v>28.409199999999998</v>
      </c>
      <c r="BA63" s="21">
        <v>-1.34918E-2</v>
      </c>
      <c r="BB63" s="21">
        <v>53</v>
      </c>
      <c r="BC63" s="21">
        <v>0.166321</v>
      </c>
      <c r="BD63">
        <f t="shared" si="10"/>
        <v>16.656543209876542</v>
      </c>
      <c r="BE63">
        <f t="shared" si="11"/>
        <v>2.7804934145679008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1.5580700000000001</v>
      </c>
      <c r="H64" s="21">
        <v>5.6661599999999996</v>
      </c>
      <c r="I64" s="21">
        <v>-1.11237E-2</v>
      </c>
      <c r="J64" s="21">
        <v>54</v>
      </c>
      <c r="K64" s="21">
        <v>1.55731</v>
      </c>
      <c r="L64">
        <f t="shared" si="0"/>
        <v>13.732962962962963</v>
      </c>
      <c r="M64">
        <f t="shared" si="1"/>
        <v>21.396917603703706</v>
      </c>
      <c r="N64" s="9"/>
      <c r="O64" s="21">
        <v>0.17196700000000001</v>
      </c>
      <c r="P64" s="21">
        <v>9.5457800000000006</v>
      </c>
      <c r="Q64" s="21">
        <v>-1.36078E-2</v>
      </c>
      <c r="R64" s="21">
        <v>54</v>
      </c>
      <c r="S64" s="21">
        <v>0.17141700000000001</v>
      </c>
      <c r="T64">
        <f t="shared" si="2"/>
        <v>16.799753086419752</v>
      </c>
      <c r="U64">
        <f t="shared" si="3"/>
        <v>2.8890031390123458</v>
      </c>
      <c r="X64" s="9"/>
      <c r="Y64" s="21">
        <v>1.5580700000000001</v>
      </c>
      <c r="Z64" s="21">
        <v>15.144399999999999</v>
      </c>
      <c r="AA64" s="21">
        <v>-1.07574E-2</v>
      </c>
      <c r="AB64" s="21">
        <v>54</v>
      </c>
      <c r="AC64" s="21">
        <v>1.55731</v>
      </c>
      <c r="AD64">
        <f t="shared" si="4"/>
        <v>13.280740740740741</v>
      </c>
      <c r="AE64">
        <f t="shared" si="5"/>
        <v>20.692323725925927</v>
      </c>
      <c r="AF64" s="9"/>
      <c r="AG64" s="21">
        <v>0.17196700000000001</v>
      </c>
      <c r="AH64" s="21">
        <v>19.024000000000001</v>
      </c>
      <c r="AI64" s="21">
        <v>-1.3507099999999999E-2</v>
      </c>
      <c r="AJ64" s="21">
        <v>54</v>
      </c>
      <c r="AK64" s="21">
        <v>0.17138700000000001</v>
      </c>
      <c r="AL64">
        <f t="shared" si="6"/>
        <v>16.67543209876543</v>
      </c>
      <c r="AM64">
        <f t="shared" si="7"/>
        <v>2.8676240317283948</v>
      </c>
      <c r="AP64" s="9"/>
      <c r="AQ64" s="21">
        <v>1.5580700000000001</v>
      </c>
      <c r="AR64" s="21">
        <v>24.5396</v>
      </c>
      <c r="AS64" s="21">
        <v>-1.0589599999999999E-2</v>
      </c>
      <c r="AT64" s="21">
        <v>54</v>
      </c>
      <c r="AU64" s="21">
        <v>1.55762</v>
      </c>
      <c r="AV64">
        <f t="shared" si="8"/>
        <v>13.073580246913579</v>
      </c>
      <c r="AW64">
        <f t="shared" si="9"/>
        <v>20.369553175308642</v>
      </c>
      <c r="AX64" s="9"/>
      <c r="AY64" s="21">
        <v>0.17196700000000001</v>
      </c>
      <c r="AZ64" s="21">
        <v>28.4192</v>
      </c>
      <c r="BA64" s="21">
        <v>-1.34888E-2</v>
      </c>
      <c r="BB64" s="21">
        <v>54</v>
      </c>
      <c r="BC64" s="21">
        <v>0.17141700000000001</v>
      </c>
      <c r="BD64">
        <f t="shared" si="10"/>
        <v>16.652839506172839</v>
      </c>
      <c r="BE64">
        <f t="shared" si="11"/>
        <v>2.8637388513580246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1.55304</v>
      </c>
      <c r="H65" s="21">
        <v>5.6762300000000003</v>
      </c>
      <c r="I65" s="21">
        <v>-1.11755E-2</v>
      </c>
      <c r="J65" s="21">
        <v>55</v>
      </c>
      <c r="K65" s="21">
        <v>1.5521199999999999</v>
      </c>
      <c r="L65">
        <f t="shared" si="0"/>
        <v>13.796913580246912</v>
      </c>
      <c r="M65">
        <f t="shared" si="1"/>
        <v>21.427158666666664</v>
      </c>
      <c r="N65" s="9"/>
      <c r="O65" s="21">
        <v>0.17700199999999999</v>
      </c>
      <c r="P65" s="21">
        <v>9.5558499999999995</v>
      </c>
      <c r="Q65" s="21">
        <v>-1.36078E-2</v>
      </c>
      <c r="R65" s="21">
        <v>55</v>
      </c>
      <c r="S65" s="21">
        <v>0.176453</v>
      </c>
      <c r="T65">
        <f t="shared" si="2"/>
        <v>16.799753086419752</v>
      </c>
      <c r="U65">
        <f t="shared" si="3"/>
        <v>2.9735898958024687</v>
      </c>
      <c r="X65" s="9"/>
      <c r="Y65" s="21">
        <v>1.55304</v>
      </c>
      <c r="Z65" s="21">
        <v>15.154400000000001</v>
      </c>
      <c r="AA65" s="21">
        <v>-1.08246E-2</v>
      </c>
      <c r="AB65" s="21">
        <v>55</v>
      </c>
      <c r="AC65" s="21">
        <v>1.55182</v>
      </c>
      <c r="AD65">
        <f t="shared" si="4"/>
        <v>13.363703703703703</v>
      </c>
      <c r="AE65">
        <f t="shared" si="5"/>
        <v>20.754366399999999</v>
      </c>
      <c r="AF65" s="9"/>
      <c r="AG65" s="21">
        <v>0.17700199999999999</v>
      </c>
      <c r="AH65" s="21">
        <v>19.034099999999999</v>
      </c>
      <c r="AI65" s="21">
        <v>-1.3507099999999999E-2</v>
      </c>
      <c r="AJ65" s="21">
        <v>55</v>
      </c>
      <c r="AK65" s="21">
        <v>0.176422</v>
      </c>
      <c r="AL65">
        <f t="shared" si="6"/>
        <v>16.67543209876543</v>
      </c>
      <c r="AM65">
        <f t="shared" si="7"/>
        <v>2.9515848323456786</v>
      </c>
      <c r="AP65" s="9"/>
      <c r="AQ65" s="21">
        <v>1.55304</v>
      </c>
      <c r="AR65" s="21">
        <v>24.549700000000001</v>
      </c>
      <c r="AS65" s="21">
        <v>-1.0644499999999999E-2</v>
      </c>
      <c r="AT65" s="21">
        <v>55</v>
      </c>
      <c r="AU65" s="21">
        <v>1.55243</v>
      </c>
      <c r="AV65">
        <f t="shared" si="8"/>
        <v>13.141358024691357</v>
      </c>
      <c r="AW65">
        <f t="shared" si="9"/>
        <v>20.409054666666666</v>
      </c>
      <c r="AX65" s="9"/>
      <c r="AY65" s="21">
        <v>0.17700199999999999</v>
      </c>
      <c r="AZ65" s="21">
        <v>28.429300000000001</v>
      </c>
      <c r="BA65" s="21">
        <v>-1.34827E-2</v>
      </c>
      <c r="BB65" s="21">
        <v>55</v>
      </c>
      <c r="BC65" s="21">
        <v>0.176453</v>
      </c>
      <c r="BD65">
        <f t="shared" si="10"/>
        <v>16.645308641975308</v>
      </c>
      <c r="BE65">
        <f t="shared" si="11"/>
        <v>2.9462529202469132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1.548</v>
      </c>
      <c r="H66" s="21">
        <v>5.6863000000000001</v>
      </c>
      <c r="I66" s="21">
        <v>-1.12274E-2</v>
      </c>
      <c r="J66" s="21">
        <v>56</v>
      </c>
      <c r="K66" s="21">
        <v>1.54694</v>
      </c>
      <c r="L66">
        <f t="shared" si="0"/>
        <v>13.860987654320986</v>
      </c>
      <c r="M66">
        <f t="shared" si="1"/>
        <v>21.456808888888887</v>
      </c>
      <c r="N66" s="9"/>
      <c r="O66" s="21">
        <v>0.182037</v>
      </c>
      <c r="P66" s="21">
        <v>9.5659200000000002</v>
      </c>
      <c r="Q66" s="21">
        <v>-1.36078E-2</v>
      </c>
      <c r="R66" s="21">
        <v>56</v>
      </c>
      <c r="S66" s="21">
        <v>0.181396</v>
      </c>
      <c r="T66">
        <f t="shared" si="2"/>
        <v>16.799753086419752</v>
      </c>
      <c r="U66">
        <f t="shared" si="3"/>
        <v>3.0581766525925924</v>
      </c>
      <c r="X66" s="9"/>
      <c r="Y66" s="21">
        <v>1.548</v>
      </c>
      <c r="Z66" s="21">
        <v>15.1645</v>
      </c>
      <c r="AA66" s="21">
        <v>-1.0888699999999999E-2</v>
      </c>
      <c r="AB66" s="21">
        <v>56</v>
      </c>
      <c r="AC66" s="21">
        <v>1.5472399999999999</v>
      </c>
      <c r="AD66">
        <f t="shared" si="4"/>
        <v>13.442839506172838</v>
      </c>
      <c r="AE66">
        <f t="shared" si="5"/>
        <v>20.809515555555553</v>
      </c>
      <c r="AF66" s="9"/>
      <c r="AG66" s="21">
        <v>0.182037</v>
      </c>
      <c r="AH66" s="21">
        <v>19.0441</v>
      </c>
      <c r="AI66" s="21">
        <v>-1.3510100000000001E-2</v>
      </c>
      <c r="AJ66" s="21">
        <v>56</v>
      </c>
      <c r="AK66" s="21">
        <v>0.18154899999999999</v>
      </c>
      <c r="AL66">
        <f t="shared" si="6"/>
        <v>16.679135802469133</v>
      </c>
      <c r="AM66">
        <f t="shared" si="7"/>
        <v>3.0362198440740737</v>
      </c>
      <c r="AP66" s="9"/>
      <c r="AQ66" s="21">
        <v>1.548</v>
      </c>
      <c r="AR66" s="21">
        <v>24.559699999999999</v>
      </c>
      <c r="AS66" s="21">
        <v>-1.06934E-2</v>
      </c>
      <c r="AT66" s="21">
        <v>56</v>
      </c>
      <c r="AU66" s="21">
        <v>1.5472399999999999</v>
      </c>
      <c r="AV66">
        <f t="shared" si="8"/>
        <v>13.201728395061728</v>
      </c>
      <c r="AW66">
        <f t="shared" si="9"/>
        <v>20.436275555555557</v>
      </c>
      <c r="AX66" s="9"/>
      <c r="AY66" s="21">
        <v>0.182037</v>
      </c>
      <c r="AZ66" s="21">
        <v>28.439399999999999</v>
      </c>
      <c r="BA66" s="21">
        <v>-1.3473499999999999E-2</v>
      </c>
      <c r="BB66" s="21">
        <v>56</v>
      </c>
      <c r="BC66" s="21">
        <v>0.18148800000000001</v>
      </c>
      <c r="BD66">
        <f t="shared" si="10"/>
        <v>16.633950617283947</v>
      </c>
      <c r="BE66">
        <f t="shared" si="11"/>
        <v>3.0279944685185178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1.54297</v>
      </c>
      <c r="H67" s="21">
        <v>5.6963699999999999</v>
      </c>
      <c r="I67" s="21">
        <v>-1.1279300000000001E-2</v>
      </c>
      <c r="J67" s="21">
        <v>57</v>
      </c>
      <c r="K67" s="21">
        <v>1.54236</v>
      </c>
      <c r="L67">
        <f t="shared" si="0"/>
        <v>13.925061728395063</v>
      </c>
      <c r="M67">
        <f t="shared" si="1"/>
        <v>21.485952495061728</v>
      </c>
      <c r="N67" s="9"/>
      <c r="O67" s="21">
        <v>0.18707299999999999</v>
      </c>
      <c r="P67" s="21">
        <v>9.5759899999999991</v>
      </c>
      <c r="Q67" s="21">
        <v>-1.3604700000000001E-2</v>
      </c>
      <c r="R67" s="21">
        <v>57</v>
      </c>
      <c r="S67" s="21">
        <v>0.18652299999999999</v>
      </c>
      <c r="T67">
        <f t="shared" si="2"/>
        <v>16.795925925925925</v>
      </c>
      <c r="U67">
        <f t="shared" si="3"/>
        <v>3.1420642507407401</v>
      </c>
      <c r="X67" s="9"/>
      <c r="Y67" s="21">
        <v>1.54297</v>
      </c>
      <c r="Z67" s="21">
        <v>15.1746</v>
      </c>
      <c r="AA67" s="21">
        <v>-1.09436E-2</v>
      </c>
      <c r="AB67" s="21">
        <v>57</v>
      </c>
      <c r="AC67" s="21">
        <v>1.5426599999999999</v>
      </c>
      <c r="AD67">
        <f t="shared" si="4"/>
        <v>13.510617283950616</v>
      </c>
      <c r="AE67">
        <f t="shared" si="5"/>
        <v>20.846477150617282</v>
      </c>
      <c r="AF67" s="9"/>
      <c r="AG67" s="21">
        <v>0.18707299999999999</v>
      </c>
      <c r="AH67" s="21">
        <v>19.054200000000002</v>
      </c>
      <c r="AI67" s="21">
        <v>-1.35132E-2</v>
      </c>
      <c r="AJ67" s="21">
        <v>57</v>
      </c>
      <c r="AK67" s="21">
        <v>0.18646199999999999</v>
      </c>
      <c r="AL67">
        <f t="shared" si="6"/>
        <v>16.682962962962961</v>
      </c>
      <c r="AM67">
        <f t="shared" si="7"/>
        <v>3.1209319303703698</v>
      </c>
      <c r="AP67" s="9"/>
      <c r="AQ67" s="21">
        <v>1.54297</v>
      </c>
      <c r="AR67" s="21">
        <v>24.569800000000001</v>
      </c>
      <c r="AS67" s="21">
        <v>-1.07452E-2</v>
      </c>
      <c r="AT67" s="21">
        <v>57</v>
      </c>
      <c r="AU67" s="21">
        <v>1.54236</v>
      </c>
      <c r="AV67">
        <f t="shared" si="8"/>
        <v>13.265679012345677</v>
      </c>
      <c r="AW67">
        <f t="shared" si="9"/>
        <v>20.468544745679008</v>
      </c>
      <c r="AX67" s="9"/>
      <c r="AY67" s="21">
        <v>0.18707299999999999</v>
      </c>
      <c r="AZ67" s="21">
        <v>28.449400000000001</v>
      </c>
      <c r="BA67" s="21">
        <v>-1.3467399999999999E-2</v>
      </c>
      <c r="BB67" s="21">
        <v>57</v>
      </c>
      <c r="BC67" s="21">
        <v>0.18649299999999999</v>
      </c>
      <c r="BD67">
        <f t="shared" si="10"/>
        <v>16.626419753086417</v>
      </c>
      <c r="BE67">
        <f t="shared" si="11"/>
        <v>3.1103542224691352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1.53793</v>
      </c>
      <c r="H68" s="21">
        <v>5.7064399999999997</v>
      </c>
      <c r="I68" s="21">
        <v>-1.1322E-2</v>
      </c>
      <c r="J68" s="21">
        <v>58</v>
      </c>
      <c r="K68" s="21">
        <v>1.5365599999999999</v>
      </c>
      <c r="L68">
        <f t="shared" si="0"/>
        <v>13.977777777777778</v>
      </c>
      <c r="M68">
        <f t="shared" si="1"/>
        <v>21.496843777777777</v>
      </c>
      <c r="N68" s="9"/>
      <c r="O68" s="21">
        <v>0.192108</v>
      </c>
      <c r="P68" s="21">
        <v>9.5860599999999998</v>
      </c>
      <c r="Q68" s="21">
        <v>-1.3598600000000001E-2</v>
      </c>
      <c r="R68" s="21">
        <v>58</v>
      </c>
      <c r="S68" s="21">
        <v>0.19155900000000001</v>
      </c>
      <c r="T68">
        <f t="shared" si="2"/>
        <v>16.788395061728394</v>
      </c>
      <c r="U68">
        <f t="shared" si="3"/>
        <v>3.2251849985185186</v>
      </c>
      <c r="X68" s="9"/>
      <c r="Y68" s="21">
        <v>1.53793</v>
      </c>
      <c r="Z68" s="21">
        <v>15.184699999999999</v>
      </c>
      <c r="AA68" s="21">
        <v>-1.10016E-2</v>
      </c>
      <c r="AB68" s="21">
        <v>58</v>
      </c>
      <c r="AC68" s="21">
        <v>1.5371699999999999</v>
      </c>
      <c r="AD68">
        <f t="shared" si="4"/>
        <v>13.582222222222221</v>
      </c>
      <c r="AE68">
        <f t="shared" si="5"/>
        <v>20.888507022222221</v>
      </c>
      <c r="AF68" s="9"/>
      <c r="AG68" s="21">
        <v>0.192108</v>
      </c>
      <c r="AH68" s="21">
        <v>19.064299999999999</v>
      </c>
      <c r="AI68" s="21">
        <v>-1.3510100000000001E-2</v>
      </c>
      <c r="AJ68" s="21">
        <v>58</v>
      </c>
      <c r="AK68" s="21">
        <v>0.19155900000000001</v>
      </c>
      <c r="AL68">
        <f t="shared" si="6"/>
        <v>16.679135802469133</v>
      </c>
      <c r="AM68">
        <f t="shared" si="7"/>
        <v>3.2041954207407404</v>
      </c>
      <c r="AP68" s="9"/>
      <c r="AQ68" s="21">
        <v>1.53793</v>
      </c>
      <c r="AR68" s="21">
        <v>24.579899999999999</v>
      </c>
      <c r="AS68" s="21">
        <v>-1.0794099999999999E-2</v>
      </c>
      <c r="AT68" s="21">
        <v>58</v>
      </c>
      <c r="AU68" s="21">
        <v>1.53748</v>
      </c>
      <c r="AV68">
        <f t="shared" si="8"/>
        <v>13.326049382716048</v>
      </c>
      <c r="AW68">
        <f t="shared" si="9"/>
        <v>20.494531127160492</v>
      </c>
      <c r="AX68" s="9"/>
      <c r="AY68" s="21">
        <v>0.192108</v>
      </c>
      <c r="AZ68" s="21">
        <v>28.459499999999998</v>
      </c>
      <c r="BA68" s="21">
        <v>-1.3461300000000001E-2</v>
      </c>
      <c r="BB68" s="21">
        <v>58</v>
      </c>
      <c r="BC68" s="21">
        <v>0.19155900000000001</v>
      </c>
      <c r="BD68">
        <f t="shared" si="10"/>
        <v>16.618888888888886</v>
      </c>
      <c r="BE68">
        <f t="shared" si="11"/>
        <v>3.1926215066666663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1.5328999999999999</v>
      </c>
      <c r="H69" s="21">
        <v>5.71652</v>
      </c>
      <c r="I69" s="21">
        <v>-1.13647E-2</v>
      </c>
      <c r="J69" s="21">
        <v>59</v>
      </c>
      <c r="K69" s="21">
        <v>1.5325899999999999</v>
      </c>
      <c r="L69">
        <f t="shared" si="0"/>
        <v>14.030493827160493</v>
      </c>
      <c r="M69">
        <f t="shared" si="1"/>
        <v>21.50734398765432</v>
      </c>
      <c r="N69" s="9"/>
      <c r="O69" s="21">
        <v>0.19714400000000001</v>
      </c>
      <c r="P69" s="21">
        <v>9.5961300000000005</v>
      </c>
      <c r="Q69" s="21">
        <v>-1.3595599999999999E-2</v>
      </c>
      <c r="R69" s="21">
        <v>59</v>
      </c>
      <c r="S69" s="21">
        <v>0.19662499999999999</v>
      </c>
      <c r="T69">
        <f t="shared" si="2"/>
        <v>16.784691358024691</v>
      </c>
      <c r="U69">
        <f t="shared" si="3"/>
        <v>3.30900119308642</v>
      </c>
      <c r="X69" s="9"/>
      <c r="Y69" s="21">
        <v>1.5328999999999999</v>
      </c>
      <c r="Z69" s="21">
        <v>15.194699999999999</v>
      </c>
      <c r="AA69" s="21">
        <v>-1.10443E-2</v>
      </c>
      <c r="AB69" s="21">
        <v>59</v>
      </c>
      <c r="AC69" s="21">
        <v>1.5319799999999999</v>
      </c>
      <c r="AD69">
        <f t="shared" si="4"/>
        <v>13.634938271604938</v>
      </c>
      <c r="AE69">
        <f t="shared" si="5"/>
        <v>20.900996876543207</v>
      </c>
      <c r="AF69" s="9"/>
      <c r="AG69" s="21">
        <v>0.19714400000000001</v>
      </c>
      <c r="AH69" s="21">
        <v>19.074300000000001</v>
      </c>
      <c r="AI69" s="21">
        <v>-1.3507099999999999E-2</v>
      </c>
      <c r="AJ69" s="21">
        <v>59</v>
      </c>
      <c r="AK69" s="21">
        <v>0.19659399999999999</v>
      </c>
      <c r="AL69">
        <f t="shared" si="6"/>
        <v>16.67543209876543</v>
      </c>
      <c r="AM69">
        <f t="shared" si="7"/>
        <v>3.2874613856790122</v>
      </c>
      <c r="AP69" s="9"/>
      <c r="AQ69" s="21">
        <v>1.5328999999999999</v>
      </c>
      <c r="AR69" s="21">
        <v>24.59</v>
      </c>
      <c r="AS69" s="21">
        <v>-1.0842900000000001E-2</v>
      </c>
      <c r="AT69" s="21">
        <v>59</v>
      </c>
      <c r="AU69" s="21">
        <v>1.5319799999999999</v>
      </c>
      <c r="AV69">
        <f t="shared" si="8"/>
        <v>13.386296296296297</v>
      </c>
      <c r="AW69">
        <f t="shared" si="9"/>
        <v>20.519853592592593</v>
      </c>
      <c r="AX69" s="9"/>
      <c r="AY69" s="21">
        <v>0.19714400000000001</v>
      </c>
      <c r="AZ69" s="21">
        <v>28.4696</v>
      </c>
      <c r="BA69" s="21">
        <v>-1.3458299999999999E-2</v>
      </c>
      <c r="BB69" s="21">
        <v>59</v>
      </c>
      <c r="BC69" s="21">
        <v>0.196686</v>
      </c>
      <c r="BD69">
        <f t="shared" si="10"/>
        <v>16.615185185185183</v>
      </c>
      <c r="BE69">
        <f t="shared" si="11"/>
        <v>3.2755840681481478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1.52786</v>
      </c>
      <c r="H70" s="21">
        <v>5.7265899999999998</v>
      </c>
      <c r="I70" s="21">
        <v>-1.14044E-2</v>
      </c>
      <c r="J70" s="21">
        <v>60</v>
      </c>
      <c r="K70" s="21">
        <v>1.5277099999999999</v>
      </c>
      <c r="L70">
        <f t="shared" si="0"/>
        <v>14.079506172839505</v>
      </c>
      <c r="M70">
        <f t="shared" si="1"/>
        <v>21.511514301234566</v>
      </c>
      <c r="N70" s="9"/>
      <c r="O70" s="21">
        <v>0.202179</v>
      </c>
      <c r="P70" s="21">
        <v>9.6061999999999994</v>
      </c>
      <c r="Q70" s="21">
        <v>-1.3589499999999999E-2</v>
      </c>
      <c r="R70" s="21">
        <v>60</v>
      </c>
      <c r="S70" s="21">
        <v>0.20166000000000001</v>
      </c>
      <c r="T70">
        <f t="shared" si="2"/>
        <v>16.777160493827161</v>
      </c>
      <c r="U70">
        <f t="shared" si="3"/>
        <v>3.3919895314814816</v>
      </c>
      <c r="X70" s="9"/>
      <c r="Y70" s="21">
        <v>1.52786</v>
      </c>
      <c r="Z70" s="21">
        <v>15.204800000000001</v>
      </c>
      <c r="AA70" s="21">
        <v>-1.1080899999999999E-2</v>
      </c>
      <c r="AB70" s="21">
        <v>60</v>
      </c>
      <c r="AC70" s="21">
        <v>1.5267900000000001</v>
      </c>
      <c r="AD70">
        <f t="shared" si="4"/>
        <v>13.680123456790122</v>
      </c>
      <c r="AE70">
        <f t="shared" si="5"/>
        <v>20.901313424691356</v>
      </c>
      <c r="AF70" s="9"/>
      <c r="AG70" s="21">
        <v>0.202179</v>
      </c>
      <c r="AH70" s="21">
        <v>19.084399999999999</v>
      </c>
      <c r="AI70" s="21">
        <v>-1.3504E-2</v>
      </c>
      <c r="AJ70" s="21">
        <v>60</v>
      </c>
      <c r="AK70" s="21">
        <v>0.20163</v>
      </c>
      <c r="AL70">
        <f t="shared" si="6"/>
        <v>16.671604938271606</v>
      </c>
      <c r="AM70">
        <f t="shared" si="7"/>
        <v>3.370648414814815</v>
      </c>
      <c r="AP70" s="9"/>
      <c r="AQ70" s="21">
        <v>1.52786</v>
      </c>
      <c r="AR70" s="21">
        <v>24.6</v>
      </c>
      <c r="AS70" s="21">
        <v>-1.08948E-2</v>
      </c>
      <c r="AT70" s="21">
        <v>60</v>
      </c>
      <c r="AU70" s="21">
        <v>1.5270999999999999</v>
      </c>
      <c r="AV70">
        <f t="shared" si="8"/>
        <v>13.45037037037037</v>
      </c>
      <c r="AW70">
        <f t="shared" si="9"/>
        <v>20.550282874074075</v>
      </c>
      <c r="AX70" s="9"/>
      <c r="AY70" s="21">
        <v>0.202179</v>
      </c>
      <c r="AZ70" s="21">
        <v>28.479600000000001</v>
      </c>
      <c r="BA70" s="21">
        <v>-1.3461300000000001E-2</v>
      </c>
      <c r="BB70" s="21">
        <v>60</v>
      </c>
      <c r="BC70" s="21">
        <v>0.20163</v>
      </c>
      <c r="BD70">
        <f t="shared" si="10"/>
        <v>16.618888888888886</v>
      </c>
      <c r="BE70">
        <f t="shared" si="11"/>
        <v>3.3599903366666659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1.5228299999999999</v>
      </c>
      <c r="H71" s="21">
        <v>5.7366599999999996</v>
      </c>
      <c r="I71" s="21">
        <v>-1.1450200000000001E-2</v>
      </c>
      <c r="J71" s="21">
        <v>61</v>
      </c>
      <c r="K71" s="21">
        <v>1.5219100000000001</v>
      </c>
      <c r="L71">
        <f t="shared" si="0"/>
        <v>14.136049382716049</v>
      </c>
      <c r="M71">
        <f t="shared" si="1"/>
        <v>21.526800081481479</v>
      </c>
      <c r="N71" s="9"/>
      <c r="O71" s="21">
        <v>0.20721400000000001</v>
      </c>
      <c r="P71" s="21">
        <v>9.6162700000000001</v>
      </c>
      <c r="Q71" s="21">
        <v>-1.35803E-2</v>
      </c>
      <c r="R71" s="21">
        <v>61</v>
      </c>
      <c r="S71" s="21">
        <v>0.20666499999999999</v>
      </c>
      <c r="T71">
        <f t="shared" si="2"/>
        <v>16.765802469135803</v>
      </c>
      <c r="U71">
        <f t="shared" si="3"/>
        <v>3.4741089928395064</v>
      </c>
      <c r="X71" s="9"/>
      <c r="Y71" s="21">
        <v>1.5228299999999999</v>
      </c>
      <c r="Z71" s="21">
        <v>15.2149</v>
      </c>
      <c r="AA71" s="21">
        <v>-1.11267E-2</v>
      </c>
      <c r="AB71" s="21">
        <v>61</v>
      </c>
      <c r="AC71" s="21">
        <v>1.5219100000000001</v>
      </c>
      <c r="AD71">
        <f t="shared" si="4"/>
        <v>13.736666666666666</v>
      </c>
      <c r="AE71">
        <f t="shared" si="5"/>
        <v>20.918608099999997</v>
      </c>
      <c r="AF71" s="9"/>
      <c r="AG71" s="21">
        <v>0.20721400000000001</v>
      </c>
      <c r="AH71" s="21">
        <v>19.0945</v>
      </c>
      <c r="AI71" s="21">
        <v>-1.3494900000000001E-2</v>
      </c>
      <c r="AJ71" s="21">
        <v>61</v>
      </c>
      <c r="AK71" s="21">
        <v>0.20660400000000001</v>
      </c>
      <c r="AL71">
        <f t="shared" si="6"/>
        <v>16.660370370370369</v>
      </c>
      <c r="AM71">
        <f t="shared" si="7"/>
        <v>3.4522619859259258</v>
      </c>
      <c r="AP71" s="9"/>
      <c r="AQ71" s="21">
        <v>1.5228299999999999</v>
      </c>
      <c r="AR71" s="21">
        <v>24.610099999999999</v>
      </c>
      <c r="AS71" s="21">
        <v>-1.09436E-2</v>
      </c>
      <c r="AT71" s="21">
        <v>61</v>
      </c>
      <c r="AU71" s="21">
        <v>1.5219100000000001</v>
      </c>
      <c r="AV71">
        <f t="shared" si="8"/>
        <v>13.510617283950616</v>
      </c>
      <c r="AW71">
        <f t="shared" si="9"/>
        <v>20.574373318518514</v>
      </c>
      <c r="AX71" s="9"/>
      <c r="AY71" s="21">
        <v>0.20721400000000001</v>
      </c>
      <c r="AZ71" s="21">
        <v>28.489699999999999</v>
      </c>
      <c r="BA71" s="21">
        <v>-1.34644E-2</v>
      </c>
      <c r="BB71" s="21">
        <v>61</v>
      </c>
      <c r="BC71" s="21">
        <v>0.20660400000000001</v>
      </c>
      <c r="BD71">
        <f t="shared" si="10"/>
        <v>16.622716049382717</v>
      </c>
      <c r="BE71">
        <f t="shared" si="11"/>
        <v>3.4444594834567903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1.51779</v>
      </c>
      <c r="H72" s="21">
        <v>5.7467300000000003</v>
      </c>
      <c r="I72" s="21">
        <v>-1.1483800000000001E-2</v>
      </c>
      <c r="J72" s="21">
        <v>62</v>
      </c>
      <c r="K72" s="21">
        <v>1.5170300000000001</v>
      </c>
      <c r="L72">
        <f t="shared" si="0"/>
        <v>14.17753086419753</v>
      </c>
      <c r="M72">
        <f t="shared" si="1"/>
        <v>21.518514570370368</v>
      </c>
      <c r="N72" s="9"/>
      <c r="O72" s="21">
        <v>0.21224999999999999</v>
      </c>
      <c r="P72" s="21">
        <v>9.6263400000000008</v>
      </c>
      <c r="Q72" s="21">
        <v>-1.3583400000000001E-2</v>
      </c>
      <c r="R72" s="21">
        <v>62</v>
      </c>
      <c r="S72" s="21">
        <v>0.2117</v>
      </c>
      <c r="T72">
        <f t="shared" si="2"/>
        <v>16.76962962962963</v>
      </c>
      <c r="U72">
        <f t="shared" si="3"/>
        <v>3.5593538888888889</v>
      </c>
      <c r="X72" s="9"/>
      <c r="Y72" s="21">
        <v>1.51779</v>
      </c>
      <c r="Z72" s="21">
        <v>15.2249</v>
      </c>
      <c r="AA72" s="21">
        <v>-1.11755E-2</v>
      </c>
      <c r="AB72" s="21">
        <v>62</v>
      </c>
      <c r="AC72" s="21">
        <v>1.5170300000000001</v>
      </c>
      <c r="AD72">
        <f t="shared" si="4"/>
        <v>13.796913580246912</v>
      </c>
      <c r="AE72">
        <f t="shared" si="5"/>
        <v>20.940817462962961</v>
      </c>
      <c r="AF72" s="9"/>
      <c r="AG72" s="21">
        <v>0.21224999999999999</v>
      </c>
      <c r="AH72" s="21">
        <v>19.104600000000001</v>
      </c>
      <c r="AI72" s="21">
        <v>-1.34888E-2</v>
      </c>
      <c r="AJ72" s="21">
        <v>62</v>
      </c>
      <c r="AK72" s="21">
        <v>0.2117</v>
      </c>
      <c r="AL72">
        <f t="shared" si="6"/>
        <v>16.652839506172839</v>
      </c>
      <c r="AM72">
        <f t="shared" si="7"/>
        <v>3.5345651851851851</v>
      </c>
      <c r="AP72" s="9"/>
      <c r="AQ72" s="21">
        <v>1.51779</v>
      </c>
      <c r="AR72" s="21">
        <v>24.620200000000001</v>
      </c>
      <c r="AS72" s="21">
        <v>-1.0992399999999999E-2</v>
      </c>
      <c r="AT72" s="21">
        <v>62</v>
      </c>
      <c r="AU72" s="21">
        <v>1.5170300000000001</v>
      </c>
      <c r="AV72">
        <f t="shared" si="8"/>
        <v>13.570864197530863</v>
      </c>
      <c r="AW72">
        <f t="shared" si="9"/>
        <v>20.597721970370369</v>
      </c>
      <c r="AX72" s="9"/>
      <c r="AY72" s="21">
        <v>0.21224999999999999</v>
      </c>
      <c r="AZ72" s="21">
        <v>28.4998</v>
      </c>
      <c r="BA72" s="21">
        <v>-1.3458299999999999E-2</v>
      </c>
      <c r="BB72" s="21">
        <v>62</v>
      </c>
      <c r="BC72" s="21">
        <v>0.2117</v>
      </c>
      <c r="BD72">
        <f t="shared" si="10"/>
        <v>16.615185185185183</v>
      </c>
      <c r="BE72">
        <f t="shared" si="11"/>
        <v>3.5265730555555552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1.5127600000000001</v>
      </c>
      <c r="H73" s="21">
        <v>5.7568000000000001</v>
      </c>
      <c r="I73" s="21">
        <v>-1.1517299999999999E-2</v>
      </c>
      <c r="J73" s="21">
        <v>63</v>
      </c>
      <c r="K73" s="21">
        <v>1.5121500000000001</v>
      </c>
      <c r="L73">
        <f t="shared" si="0"/>
        <v>14.218888888888888</v>
      </c>
      <c r="M73">
        <f t="shared" si="1"/>
        <v>21.509766355555556</v>
      </c>
      <c r="N73" s="9"/>
      <c r="O73" s="21">
        <v>0.21728500000000001</v>
      </c>
      <c r="P73" s="21">
        <v>9.6364199999999993</v>
      </c>
      <c r="Q73" s="21">
        <v>-1.35864E-2</v>
      </c>
      <c r="R73" s="21">
        <v>63</v>
      </c>
      <c r="S73" s="21">
        <v>0.21673600000000001</v>
      </c>
      <c r="T73">
        <f t="shared" si="2"/>
        <v>16.77333333333333</v>
      </c>
      <c r="U73">
        <f t="shared" si="3"/>
        <v>3.6445937333333327</v>
      </c>
      <c r="X73" s="9"/>
      <c r="Y73" s="21">
        <v>1.5127600000000001</v>
      </c>
      <c r="Z73" s="21">
        <v>15.234999999999999</v>
      </c>
      <c r="AA73" s="21">
        <v>-1.12183E-2</v>
      </c>
      <c r="AB73" s="21">
        <v>63</v>
      </c>
      <c r="AC73" s="21">
        <v>1.5118400000000001</v>
      </c>
      <c r="AD73">
        <f t="shared" si="4"/>
        <v>13.849753086419753</v>
      </c>
      <c r="AE73">
        <f t="shared" si="5"/>
        <v>20.951352479012346</v>
      </c>
      <c r="AF73" s="9"/>
      <c r="AG73" s="21">
        <v>0.21728500000000001</v>
      </c>
      <c r="AH73" s="21">
        <v>19.114599999999999</v>
      </c>
      <c r="AI73" s="21">
        <v>-1.34888E-2</v>
      </c>
      <c r="AJ73" s="21">
        <v>63</v>
      </c>
      <c r="AK73" s="21">
        <v>0.21673600000000001</v>
      </c>
      <c r="AL73">
        <f t="shared" si="6"/>
        <v>16.652839506172839</v>
      </c>
      <c r="AM73">
        <f t="shared" si="7"/>
        <v>3.6184122320987653</v>
      </c>
      <c r="AP73" s="9"/>
      <c r="AQ73" s="21">
        <v>1.5127600000000001</v>
      </c>
      <c r="AR73" s="21">
        <v>24.630199999999999</v>
      </c>
      <c r="AS73" s="21">
        <v>-1.10352E-2</v>
      </c>
      <c r="AT73" s="21">
        <v>63</v>
      </c>
      <c r="AU73" s="21">
        <v>1.5121500000000001</v>
      </c>
      <c r="AV73">
        <f t="shared" si="8"/>
        <v>13.623703703703704</v>
      </c>
      <c r="AW73">
        <f t="shared" si="9"/>
        <v>20.609394014814818</v>
      </c>
      <c r="AX73" s="9"/>
      <c r="AY73" s="21">
        <v>0.21728500000000001</v>
      </c>
      <c r="AZ73" s="21">
        <v>28.509899999999998</v>
      </c>
      <c r="BA73" s="21">
        <v>-1.34491E-2</v>
      </c>
      <c r="BB73" s="21">
        <v>63</v>
      </c>
      <c r="BC73" s="21">
        <v>0.21673600000000001</v>
      </c>
      <c r="BD73">
        <f t="shared" si="10"/>
        <v>16.603827160493829</v>
      </c>
      <c r="BE73">
        <f t="shared" si="11"/>
        <v>3.6077625845679018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1.5077199999999999</v>
      </c>
      <c r="H74" s="21">
        <v>5.7668699999999999</v>
      </c>
      <c r="I74" s="21">
        <v>-1.15601E-2</v>
      </c>
      <c r="J74" s="21">
        <v>64</v>
      </c>
      <c r="K74" s="21">
        <v>1.5069600000000001</v>
      </c>
      <c r="L74">
        <f t="shared" si="0"/>
        <v>14.271728395061727</v>
      </c>
      <c r="M74">
        <f t="shared" si="1"/>
        <v>21.517770335802467</v>
      </c>
      <c r="N74" s="9"/>
      <c r="O74" s="21">
        <v>0.22232099999999999</v>
      </c>
      <c r="P74" s="21">
        <v>9.64649</v>
      </c>
      <c r="Q74" s="21">
        <v>-1.3583400000000001E-2</v>
      </c>
      <c r="R74" s="21">
        <v>64</v>
      </c>
      <c r="S74" s="21">
        <v>0.221771</v>
      </c>
      <c r="T74">
        <f t="shared" si="2"/>
        <v>16.76962962962963</v>
      </c>
      <c r="U74">
        <f t="shared" si="3"/>
        <v>3.7282408288888891</v>
      </c>
      <c r="X74" s="9"/>
      <c r="Y74" s="21">
        <v>1.5077199999999999</v>
      </c>
      <c r="Z74" s="21">
        <v>15.245100000000001</v>
      </c>
      <c r="AA74" s="21">
        <v>-1.12579E-2</v>
      </c>
      <c r="AB74" s="21">
        <v>64</v>
      </c>
      <c r="AC74" s="21">
        <v>1.50726</v>
      </c>
      <c r="AD74">
        <f t="shared" si="4"/>
        <v>13.898641975308641</v>
      </c>
      <c r="AE74">
        <f t="shared" si="5"/>
        <v>20.955260479012342</v>
      </c>
      <c r="AF74" s="9"/>
      <c r="AG74" s="21">
        <v>0.22232099999999999</v>
      </c>
      <c r="AH74" s="21">
        <v>19.124700000000001</v>
      </c>
      <c r="AI74" s="21">
        <v>-1.34888E-2</v>
      </c>
      <c r="AJ74" s="21">
        <v>64</v>
      </c>
      <c r="AK74" s="21">
        <v>0.221832</v>
      </c>
      <c r="AL74">
        <f t="shared" si="6"/>
        <v>16.652839506172839</v>
      </c>
      <c r="AM74">
        <f t="shared" si="7"/>
        <v>3.7022759318518514</v>
      </c>
      <c r="AP74" s="9"/>
      <c r="AQ74" s="21">
        <v>1.5077199999999999</v>
      </c>
      <c r="AR74" s="21">
        <v>24.6403</v>
      </c>
      <c r="AS74" s="21">
        <v>-1.10718E-2</v>
      </c>
      <c r="AT74" s="21">
        <v>64</v>
      </c>
      <c r="AU74" s="21">
        <v>1.5069600000000001</v>
      </c>
      <c r="AV74">
        <f t="shared" si="8"/>
        <v>13.668888888888889</v>
      </c>
      <c r="AW74">
        <f t="shared" si="9"/>
        <v>20.608857155555555</v>
      </c>
      <c r="AX74" s="9"/>
      <c r="AY74" s="21">
        <v>0.22232099999999999</v>
      </c>
      <c r="AZ74" s="21">
        <v>28.5199</v>
      </c>
      <c r="BA74" s="21">
        <v>-1.3446E-2</v>
      </c>
      <c r="BB74" s="21">
        <v>64</v>
      </c>
      <c r="BC74" s="21">
        <v>0.221802</v>
      </c>
      <c r="BD74">
        <f t="shared" si="10"/>
        <v>16.599999999999998</v>
      </c>
      <c r="BE74">
        <f t="shared" si="11"/>
        <v>3.6905285999999995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1.5026900000000001</v>
      </c>
      <c r="H75" s="21">
        <v>5.7769399999999997</v>
      </c>
      <c r="I75" s="21">
        <v>-1.1593600000000001E-2</v>
      </c>
      <c r="J75" s="21">
        <v>65</v>
      </c>
      <c r="K75" s="21">
        <v>1.50146</v>
      </c>
      <c r="L75">
        <f t="shared" si="0"/>
        <v>14.313086419753086</v>
      </c>
      <c r="M75">
        <f t="shared" si="1"/>
        <v>21.508131832098766</v>
      </c>
      <c r="N75" s="9"/>
      <c r="O75" s="21">
        <v>0.227356</v>
      </c>
      <c r="P75" s="21">
        <v>9.6565600000000007</v>
      </c>
      <c r="Q75" s="21">
        <v>-1.35925E-2</v>
      </c>
      <c r="R75" s="21">
        <v>65</v>
      </c>
      <c r="S75" s="21">
        <v>0.22680700000000001</v>
      </c>
      <c r="T75">
        <f t="shared" si="2"/>
        <v>16.780864197530864</v>
      </c>
      <c r="U75">
        <f t="shared" si="3"/>
        <v>3.8152301604938272</v>
      </c>
      <c r="X75" s="9"/>
      <c r="Y75" s="21">
        <v>1.5026900000000001</v>
      </c>
      <c r="Z75" s="21">
        <v>15.2552</v>
      </c>
      <c r="AA75" s="21">
        <v>-1.12976E-2</v>
      </c>
      <c r="AB75" s="21">
        <v>65</v>
      </c>
      <c r="AC75" s="21">
        <v>1.50238</v>
      </c>
      <c r="AD75">
        <f t="shared" si="4"/>
        <v>13.947654320987654</v>
      </c>
      <c r="AE75">
        <f t="shared" si="5"/>
        <v>20.95900067160494</v>
      </c>
      <c r="AF75" s="9"/>
      <c r="AG75" s="21">
        <v>0.227356</v>
      </c>
      <c r="AH75" s="21">
        <v>19.134799999999998</v>
      </c>
      <c r="AI75" s="21">
        <v>-1.34888E-2</v>
      </c>
      <c r="AJ75" s="21">
        <v>65</v>
      </c>
      <c r="AK75" s="21">
        <v>0.22686799999999999</v>
      </c>
      <c r="AL75">
        <f t="shared" si="6"/>
        <v>16.652839506172839</v>
      </c>
      <c r="AM75">
        <f t="shared" si="7"/>
        <v>3.786122978765432</v>
      </c>
      <c r="AP75" s="9"/>
      <c r="AQ75" s="21">
        <v>1.5026900000000001</v>
      </c>
      <c r="AR75" s="21">
        <v>24.650400000000001</v>
      </c>
      <c r="AS75" s="21">
        <v>-1.10992E-2</v>
      </c>
      <c r="AT75" s="21">
        <v>65</v>
      </c>
      <c r="AU75" s="21">
        <v>1.50177</v>
      </c>
      <c r="AV75">
        <f t="shared" si="8"/>
        <v>13.702716049382715</v>
      </c>
      <c r="AW75">
        <f t="shared" si="9"/>
        <v>20.590934380246914</v>
      </c>
      <c r="AX75" s="9"/>
      <c r="AY75" s="21">
        <v>0.227356</v>
      </c>
      <c r="AZ75" s="21">
        <v>28.53</v>
      </c>
      <c r="BA75" s="21">
        <v>-1.3443E-2</v>
      </c>
      <c r="BB75" s="21">
        <v>65</v>
      </c>
      <c r="BC75" s="21">
        <v>0.226746</v>
      </c>
      <c r="BD75">
        <f t="shared" si="10"/>
        <v>16.596296296296295</v>
      </c>
      <c r="BE75">
        <f t="shared" si="11"/>
        <v>3.7732675407407403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1.4976499999999999</v>
      </c>
      <c r="H76" s="21">
        <v>5.7870100000000004</v>
      </c>
      <c r="I76" s="21">
        <v>-1.1627200000000001E-2</v>
      </c>
      <c r="J76" s="21">
        <v>66</v>
      </c>
      <c r="K76" s="21">
        <v>1.49658</v>
      </c>
      <c r="L76">
        <f t="shared" ref="L76:L139" si="12">-I76/$F$2*1000</f>
        <v>14.354567901234569</v>
      </c>
      <c r="M76">
        <f t="shared" ref="M76:M139" si="13">L76*G76</f>
        <v>21.49811861728395</v>
      </c>
      <c r="N76" s="9"/>
      <c r="O76" s="21">
        <v>0.23239099999999999</v>
      </c>
      <c r="P76" s="21">
        <v>9.6666299999999996</v>
      </c>
      <c r="Q76" s="21">
        <v>-1.3598600000000001E-2</v>
      </c>
      <c r="R76" s="21">
        <v>66</v>
      </c>
      <c r="S76" s="21">
        <v>0.231903</v>
      </c>
      <c r="T76">
        <f t="shared" ref="T76:T139" si="14">-Q76/$F$2*1000</f>
        <v>16.788395061728394</v>
      </c>
      <c r="U76">
        <f t="shared" ref="U76:U139" si="15">T76*O76</f>
        <v>3.9014719167901233</v>
      </c>
      <c r="X76" s="9"/>
      <c r="Y76" s="21">
        <v>1.4976499999999999</v>
      </c>
      <c r="Z76" s="21">
        <v>15.2652</v>
      </c>
      <c r="AA76" s="21">
        <v>-1.1334199999999999E-2</v>
      </c>
      <c r="AB76" s="21">
        <v>66</v>
      </c>
      <c r="AC76" s="21">
        <v>1.4968900000000001</v>
      </c>
      <c r="AD76">
        <f t="shared" ref="AD76:AD139" si="16">-AA76/$F$2*1000</f>
        <v>13.992839506172839</v>
      </c>
      <c r="AE76">
        <f t="shared" ref="AE76:AE139" si="17">AD76*Y76</f>
        <v>20.956376086419752</v>
      </c>
      <c r="AF76" s="9"/>
      <c r="AG76" s="21">
        <v>0.23239099999999999</v>
      </c>
      <c r="AH76" s="21">
        <v>19.1448</v>
      </c>
      <c r="AI76" s="21">
        <v>-1.34857E-2</v>
      </c>
      <c r="AJ76" s="21">
        <v>66</v>
      </c>
      <c r="AK76" s="21">
        <v>0.23181199999999999</v>
      </c>
      <c r="AL76">
        <f t="shared" ref="AL76:AL139" si="18">-AI76/$F$2*1000</f>
        <v>16.649012345679012</v>
      </c>
      <c r="AM76">
        <f t="shared" ref="AM76:AM139" si="19">AL76*AG76</f>
        <v>3.8690806280246908</v>
      </c>
      <c r="AP76" s="9"/>
      <c r="AQ76" s="21">
        <v>1.4976499999999999</v>
      </c>
      <c r="AR76" s="21">
        <v>24.660499999999999</v>
      </c>
      <c r="AS76" s="21">
        <v>-1.11267E-2</v>
      </c>
      <c r="AT76" s="21">
        <v>66</v>
      </c>
      <c r="AU76" s="21">
        <v>1.4968900000000001</v>
      </c>
      <c r="AV76">
        <f t="shared" ref="AV76:AV139" si="20">-AS76/$F$2*1000</f>
        <v>13.736666666666666</v>
      </c>
      <c r="AW76">
        <f t="shared" ref="AW76:AW139" si="21">AV76*AQ76</f>
        <v>20.572718833333333</v>
      </c>
      <c r="AX76" s="9"/>
      <c r="AY76" s="21">
        <v>0.23239099999999999</v>
      </c>
      <c r="AZ76" s="21">
        <v>28.540099999999999</v>
      </c>
      <c r="BA76" s="21">
        <v>-1.3439899999999999E-2</v>
      </c>
      <c r="BB76" s="21">
        <v>66</v>
      </c>
      <c r="BC76" s="21">
        <v>0.23184199999999999</v>
      </c>
      <c r="BD76">
        <f t="shared" ref="BD76:BD139" si="22">-BA76/$F$2*1000</f>
        <v>16.592469135802467</v>
      </c>
      <c r="BE76">
        <f t="shared" ref="BE76:BE139" si="23">BD76*AY76</f>
        <v>3.8559404949382712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1.49261</v>
      </c>
      <c r="H77" s="21">
        <v>5.7970800000000002</v>
      </c>
      <c r="I77" s="21">
        <v>-1.16547E-2</v>
      </c>
      <c r="J77" s="21">
        <v>67</v>
      </c>
      <c r="K77" s="21">
        <v>1.492</v>
      </c>
      <c r="L77">
        <f t="shared" si="12"/>
        <v>14.388518518518518</v>
      </c>
      <c r="M77">
        <f t="shared" si="13"/>
        <v>21.476446625925924</v>
      </c>
      <c r="N77" s="9"/>
      <c r="O77" s="21">
        <v>0.237427</v>
      </c>
      <c r="P77" s="21">
        <v>9.6767000000000003</v>
      </c>
      <c r="Q77" s="21">
        <v>-1.3598600000000001E-2</v>
      </c>
      <c r="R77" s="21">
        <v>67</v>
      </c>
      <c r="S77" s="21">
        <v>0.236847</v>
      </c>
      <c r="T77">
        <f t="shared" si="14"/>
        <v>16.788395061728394</v>
      </c>
      <c r="U77">
        <f t="shared" si="15"/>
        <v>3.9860182743209873</v>
      </c>
      <c r="X77" s="9"/>
      <c r="Y77" s="21">
        <v>1.49261</v>
      </c>
      <c r="Z77" s="21">
        <v>15.2753</v>
      </c>
      <c r="AA77" s="21">
        <v>-1.13647E-2</v>
      </c>
      <c r="AB77" s="21">
        <v>67</v>
      </c>
      <c r="AC77" s="21">
        <v>1.492</v>
      </c>
      <c r="AD77">
        <f t="shared" si="16"/>
        <v>14.030493827160493</v>
      </c>
      <c r="AE77">
        <f t="shared" si="17"/>
        <v>20.942055391358021</v>
      </c>
      <c r="AF77" s="9"/>
      <c r="AG77" s="21">
        <v>0.237427</v>
      </c>
      <c r="AH77" s="21">
        <v>19.154900000000001</v>
      </c>
      <c r="AI77" s="21">
        <v>-1.34888E-2</v>
      </c>
      <c r="AJ77" s="21">
        <v>67</v>
      </c>
      <c r="AK77" s="21">
        <v>0.23690800000000001</v>
      </c>
      <c r="AL77">
        <f t="shared" si="18"/>
        <v>16.652839506172839</v>
      </c>
      <c r="AM77">
        <f t="shared" si="19"/>
        <v>3.9538337254320988</v>
      </c>
      <c r="AP77" s="9"/>
      <c r="AQ77" s="21">
        <v>1.49261</v>
      </c>
      <c r="AR77" s="21">
        <v>24.670500000000001</v>
      </c>
      <c r="AS77" s="21">
        <v>-1.1169399999999999E-2</v>
      </c>
      <c r="AT77" s="21">
        <v>67</v>
      </c>
      <c r="AU77" s="21">
        <v>1.49139</v>
      </c>
      <c r="AV77">
        <f t="shared" si="20"/>
        <v>13.789382716049381</v>
      </c>
      <c r="AW77">
        <f t="shared" si="21"/>
        <v>20.582170535802469</v>
      </c>
      <c r="AX77" s="9"/>
      <c r="AY77" s="21">
        <v>0.237427</v>
      </c>
      <c r="AZ77" s="21">
        <v>28.5501</v>
      </c>
      <c r="BA77" s="21">
        <v>-1.3433799999999999E-2</v>
      </c>
      <c r="BB77" s="21">
        <v>67</v>
      </c>
      <c r="BC77" s="21">
        <v>0.236786</v>
      </c>
      <c r="BD77">
        <f t="shared" si="22"/>
        <v>16.584938271604937</v>
      </c>
      <c r="BE77">
        <f t="shared" si="23"/>
        <v>3.9377121390123455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1.4875799999999999</v>
      </c>
      <c r="H78" s="21">
        <v>5.80715</v>
      </c>
      <c r="I78" s="21">
        <v>-1.1688199999999999E-2</v>
      </c>
      <c r="J78" s="21">
        <v>68</v>
      </c>
      <c r="K78" s="21">
        <v>1.4859</v>
      </c>
      <c r="L78">
        <f t="shared" si="12"/>
        <v>14.429876543209874</v>
      </c>
      <c r="M78">
        <f t="shared" si="13"/>
        <v>21.465595748148143</v>
      </c>
      <c r="N78" s="9"/>
      <c r="O78" s="21">
        <v>0.24246200000000001</v>
      </c>
      <c r="P78" s="21">
        <v>9.6867699999999992</v>
      </c>
      <c r="Q78" s="21">
        <v>-1.35925E-2</v>
      </c>
      <c r="R78" s="21">
        <v>68</v>
      </c>
      <c r="S78" s="21">
        <v>0.24194299999999999</v>
      </c>
      <c r="T78">
        <f t="shared" si="14"/>
        <v>16.780864197530864</v>
      </c>
      <c r="U78">
        <f t="shared" si="15"/>
        <v>4.0687218950617288</v>
      </c>
      <c r="X78" s="9"/>
      <c r="Y78" s="21">
        <v>1.4875799999999999</v>
      </c>
      <c r="Z78" s="21">
        <v>15.285399999999999</v>
      </c>
      <c r="AA78" s="21">
        <v>-1.1401400000000001E-2</v>
      </c>
      <c r="AB78" s="21">
        <v>68</v>
      </c>
      <c r="AC78" s="21">
        <v>1.48651</v>
      </c>
      <c r="AD78">
        <f t="shared" si="16"/>
        <v>14.075802469135803</v>
      </c>
      <c r="AE78">
        <f t="shared" si="17"/>
        <v>20.938882237037038</v>
      </c>
      <c r="AF78" s="9"/>
      <c r="AG78" s="21">
        <v>0.24246200000000001</v>
      </c>
      <c r="AH78" s="21">
        <v>19.164999999999999</v>
      </c>
      <c r="AI78" s="21">
        <v>-1.34857E-2</v>
      </c>
      <c r="AJ78" s="21">
        <v>68</v>
      </c>
      <c r="AK78" s="21">
        <v>0.24188200000000001</v>
      </c>
      <c r="AL78">
        <f t="shared" si="18"/>
        <v>16.649012345679012</v>
      </c>
      <c r="AM78">
        <f t="shared" si="19"/>
        <v>4.036752831358025</v>
      </c>
      <c r="AP78" s="9"/>
      <c r="AQ78" s="21">
        <v>1.4875799999999999</v>
      </c>
      <c r="AR78" s="21">
        <v>24.680599999999998</v>
      </c>
      <c r="AS78" s="21">
        <v>-1.12122E-2</v>
      </c>
      <c r="AT78" s="21">
        <v>68</v>
      </c>
      <c r="AU78" s="21">
        <v>1.48743</v>
      </c>
      <c r="AV78">
        <f t="shared" si="20"/>
        <v>13.842222222222221</v>
      </c>
      <c r="AW78">
        <f t="shared" si="21"/>
        <v>20.591412933333331</v>
      </c>
      <c r="AX78" s="9"/>
      <c r="AY78" s="21">
        <v>0.24246200000000001</v>
      </c>
      <c r="AZ78" s="21">
        <v>28.560199999999998</v>
      </c>
      <c r="BA78" s="21">
        <v>-1.34369E-2</v>
      </c>
      <c r="BB78" s="21">
        <v>68</v>
      </c>
      <c r="BC78" s="21">
        <v>0.24191299999999999</v>
      </c>
      <c r="BD78">
        <f t="shared" si="22"/>
        <v>16.588765432098764</v>
      </c>
      <c r="BE78">
        <f t="shared" si="23"/>
        <v>4.0221452441975307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1.48254</v>
      </c>
      <c r="H79" s="21">
        <v>5.8172300000000003</v>
      </c>
      <c r="I79" s="21">
        <v>-1.1727899999999999E-2</v>
      </c>
      <c r="J79" s="21">
        <v>69</v>
      </c>
      <c r="K79" s="21">
        <v>1.48132</v>
      </c>
      <c r="L79">
        <f t="shared" si="12"/>
        <v>14.478888888888887</v>
      </c>
      <c r="M79">
        <f t="shared" si="13"/>
        <v>21.465531933333331</v>
      </c>
      <c r="N79" s="9"/>
      <c r="O79" s="21">
        <v>0.247498</v>
      </c>
      <c r="P79" s="21">
        <v>9.6968399999999999</v>
      </c>
      <c r="Q79" s="21">
        <v>-1.35864E-2</v>
      </c>
      <c r="R79" s="21">
        <v>69</v>
      </c>
      <c r="S79" s="21">
        <v>0.246887</v>
      </c>
      <c r="T79">
        <f t="shared" si="14"/>
        <v>16.77333333333333</v>
      </c>
      <c r="U79">
        <f t="shared" si="15"/>
        <v>4.1513664533333321</v>
      </c>
      <c r="X79" s="9"/>
      <c r="Y79" s="21">
        <v>1.48254</v>
      </c>
      <c r="Z79" s="21">
        <v>15.295400000000001</v>
      </c>
      <c r="AA79" s="21">
        <v>-1.14349E-2</v>
      </c>
      <c r="AB79" s="21">
        <v>69</v>
      </c>
      <c r="AC79" s="21">
        <v>1.48163</v>
      </c>
      <c r="AD79">
        <f t="shared" si="16"/>
        <v>14.117160493827161</v>
      </c>
      <c r="AE79">
        <f t="shared" si="17"/>
        <v>20.929255118518519</v>
      </c>
      <c r="AF79" s="9"/>
      <c r="AG79" s="21">
        <v>0.247498</v>
      </c>
      <c r="AH79" s="21">
        <v>19.1751</v>
      </c>
      <c r="AI79" s="21">
        <v>-1.34857E-2</v>
      </c>
      <c r="AJ79" s="21">
        <v>69</v>
      </c>
      <c r="AK79" s="21">
        <v>0.246948</v>
      </c>
      <c r="AL79">
        <f t="shared" si="18"/>
        <v>16.649012345679012</v>
      </c>
      <c r="AM79">
        <f t="shared" si="19"/>
        <v>4.1205972575308643</v>
      </c>
      <c r="AP79" s="9"/>
      <c r="AQ79" s="21">
        <v>1.48254</v>
      </c>
      <c r="AR79" s="21">
        <v>24.6907</v>
      </c>
      <c r="AS79" s="21">
        <v>-1.12579E-2</v>
      </c>
      <c r="AT79" s="21">
        <v>69</v>
      </c>
      <c r="AU79" s="21">
        <v>1.48132</v>
      </c>
      <c r="AV79">
        <f t="shared" si="20"/>
        <v>13.898641975308641</v>
      </c>
      <c r="AW79">
        <f t="shared" si="21"/>
        <v>20.605292674074072</v>
      </c>
      <c r="AX79" s="9"/>
      <c r="AY79" s="21">
        <v>0.247498</v>
      </c>
      <c r="AZ79" s="21">
        <v>28.5703</v>
      </c>
      <c r="BA79" s="21">
        <v>-1.34369E-2</v>
      </c>
      <c r="BB79" s="21">
        <v>69</v>
      </c>
      <c r="BC79" s="21">
        <v>0.246918</v>
      </c>
      <c r="BD79">
        <f t="shared" si="22"/>
        <v>16.588765432098764</v>
      </c>
      <c r="BE79">
        <f t="shared" si="23"/>
        <v>4.1056862669135796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1.4775100000000001</v>
      </c>
      <c r="H80" s="21">
        <v>5.8273000000000001</v>
      </c>
      <c r="I80" s="21">
        <v>-1.1770600000000001E-2</v>
      </c>
      <c r="J80" s="21">
        <v>70</v>
      </c>
      <c r="K80" s="21">
        <v>1.47736</v>
      </c>
      <c r="L80">
        <f t="shared" si="12"/>
        <v>14.531604938271604</v>
      </c>
      <c r="M80">
        <f t="shared" si="13"/>
        <v>21.470591612345679</v>
      </c>
      <c r="N80" s="9"/>
      <c r="O80" s="21">
        <v>0.25253300000000001</v>
      </c>
      <c r="P80" s="21">
        <v>9.7069100000000006</v>
      </c>
      <c r="Q80" s="21">
        <v>-1.3583400000000001E-2</v>
      </c>
      <c r="R80" s="21">
        <v>70</v>
      </c>
      <c r="S80" s="21">
        <v>0.25192300000000001</v>
      </c>
      <c r="T80">
        <f t="shared" si="14"/>
        <v>16.76962962962963</v>
      </c>
      <c r="U80">
        <f t="shared" si="15"/>
        <v>4.2348848792592593</v>
      </c>
      <c r="X80" s="9"/>
      <c r="Y80" s="21">
        <v>1.4775100000000001</v>
      </c>
      <c r="Z80" s="21">
        <v>15.3055</v>
      </c>
      <c r="AA80" s="21">
        <v>-1.14777E-2</v>
      </c>
      <c r="AB80" s="21">
        <v>70</v>
      </c>
      <c r="AC80" s="21">
        <v>1.47705</v>
      </c>
      <c r="AD80">
        <f t="shared" si="16"/>
        <v>14.17</v>
      </c>
      <c r="AE80">
        <f t="shared" si="17"/>
        <v>20.936316700000003</v>
      </c>
      <c r="AF80" s="9"/>
      <c r="AG80" s="21">
        <v>0.25253300000000001</v>
      </c>
      <c r="AH80" s="21">
        <v>19.185099999999998</v>
      </c>
      <c r="AI80" s="21">
        <v>-1.34857E-2</v>
      </c>
      <c r="AJ80" s="21">
        <v>70</v>
      </c>
      <c r="AK80" s="21">
        <v>0.25192300000000001</v>
      </c>
      <c r="AL80">
        <f t="shared" si="18"/>
        <v>16.649012345679012</v>
      </c>
      <c r="AM80">
        <f t="shared" si="19"/>
        <v>4.2044250346913579</v>
      </c>
      <c r="AP80" s="9"/>
      <c r="AQ80" s="21">
        <v>1.4775100000000001</v>
      </c>
      <c r="AR80" s="21">
        <v>24.700700000000001</v>
      </c>
      <c r="AS80" s="21">
        <v>-1.13037E-2</v>
      </c>
      <c r="AT80" s="21">
        <v>70</v>
      </c>
      <c r="AU80" s="21">
        <v>1.47705</v>
      </c>
      <c r="AV80">
        <f t="shared" si="20"/>
        <v>13.955185185185183</v>
      </c>
      <c r="AW80">
        <f t="shared" si="21"/>
        <v>20.618925662962962</v>
      </c>
      <c r="AX80" s="9"/>
      <c r="AY80" s="21">
        <v>0.25253300000000001</v>
      </c>
      <c r="AZ80" s="21">
        <v>28.580400000000001</v>
      </c>
      <c r="BA80" s="21">
        <v>-1.3439899999999999E-2</v>
      </c>
      <c r="BB80" s="21">
        <v>70</v>
      </c>
      <c r="BC80" s="21">
        <v>0.25186199999999997</v>
      </c>
      <c r="BD80">
        <f t="shared" si="22"/>
        <v>16.592469135802467</v>
      </c>
      <c r="BE80">
        <f t="shared" si="23"/>
        <v>4.1901460082716042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1.4724699999999999</v>
      </c>
      <c r="H81" s="21">
        <v>5.8373699999999999</v>
      </c>
      <c r="I81" s="21">
        <v>-1.18073E-2</v>
      </c>
      <c r="J81" s="21">
        <v>71</v>
      </c>
      <c r="K81" s="21">
        <v>1.47156</v>
      </c>
      <c r="L81">
        <f t="shared" si="12"/>
        <v>14.576913580246911</v>
      </c>
      <c r="M81">
        <f t="shared" si="13"/>
        <v>21.464067939506169</v>
      </c>
      <c r="N81" s="9"/>
      <c r="O81" s="21">
        <v>0.25756800000000002</v>
      </c>
      <c r="P81" s="21">
        <v>9.7169799999999995</v>
      </c>
      <c r="Q81" s="21">
        <v>-1.35773E-2</v>
      </c>
      <c r="R81" s="21">
        <v>71</v>
      </c>
      <c r="S81" s="21">
        <v>0.257019</v>
      </c>
      <c r="T81">
        <f t="shared" si="14"/>
        <v>16.7620987654321</v>
      </c>
      <c r="U81">
        <f t="shared" si="15"/>
        <v>4.3173802548148155</v>
      </c>
      <c r="X81" s="9"/>
      <c r="Y81" s="21">
        <v>1.4724699999999999</v>
      </c>
      <c r="Z81" s="21">
        <v>15.3156</v>
      </c>
      <c r="AA81" s="21">
        <v>-1.1517299999999999E-2</v>
      </c>
      <c r="AB81" s="21">
        <v>71</v>
      </c>
      <c r="AC81" s="21">
        <v>1.4718599999999999</v>
      </c>
      <c r="AD81">
        <f t="shared" si="16"/>
        <v>14.218888888888888</v>
      </c>
      <c r="AE81">
        <f t="shared" si="17"/>
        <v>20.936887322222219</v>
      </c>
      <c r="AF81" s="9"/>
      <c r="AG81" s="21">
        <v>0.25756800000000002</v>
      </c>
      <c r="AH81" s="21">
        <v>19.1952</v>
      </c>
      <c r="AI81" s="21">
        <v>-1.34827E-2</v>
      </c>
      <c r="AJ81" s="21">
        <v>71</v>
      </c>
      <c r="AK81" s="21">
        <v>0.25692700000000002</v>
      </c>
      <c r="AL81">
        <f t="shared" si="18"/>
        <v>16.645308641975308</v>
      </c>
      <c r="AM81">
        <f t="shared" si="19"/>
        <v>4.2872988562962968</v>
      </c>
      <c r="AP81" s="9"/>
      <c r="AQ81" s="21">
        <v>1.4724699999999999</v>
      </c>
      <c r="AR81" s="21">
        <v>24.710799999999999</v>
      </c>
      <c r="AS81" s="21">
        <v>-1.13464E-2</v>
      </c>
      <c r="AT81" s="21">
        <v>71</v>
      </c>
      <c r="AU81" s="21">
        <v>1.4712499999999999</v>
      </c>
      <c r="AV81">
        <f t="shared" si="20"/>
        <v>14.0079012345679</v>
      </c>
      <c r="AW81">
        <f t="shared" si="21"/>
        <v>20.626214330864194</v>
      </c>
      <c r="AX81" s="9"/>
      <c r="AY81" s="21">
        <v>0.25756800000000002</v>
      </c>
      <c r="AZ81" s="21">
        <v>28.590399999999999</v>
      </c>
      <c r="BA81" s="21">
        <v>-1.3439899999999999E-2</v>
      </c>
      <c r="BB81" s="21">
        <v>71</v>
      </c>
      <c r="BC81" s="21">
        <v>0.25705</v>
      </c>
      <c r="BD81">
        <f t="shared" si="22"/>
        <v>16.592469135802467</v>
      </c>
      <c r="BE81">
        <f t="shared" si="23"/>
        <v>4.2736890903703699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1.4674400000000001</v>
      </c>
      <c r="H82" s="21">
        <v>5.8474399999999997</v>
      </c>
      <c r="I82" s="21">
        <v>-1.18347E-2</v>
      </c>
      <c r="J82" s="21">
        <v>72</v>
      </c>
      <c r="K82" s="21">
        <v>1.46637</v>
      </c>
      <c r="L82">
        <f t="shared" si="12"/>
        <v>14.61074074074074</v>
      </c>
      <c r="M82">
        <f t="shared" si="13"/>
        <v>21.440385392592592</v>
      </c>
      <c r="N82" s="9"/>
      <c r="O82" s="21">
        <v>0.262604</v>
      </c>
      <c r="P82" s="21">
        <v>9.7270500000000002</v>
      </c>
      <c r="Q82" s="21">
        <v>-1.35712E-2</v>
      </c>
      <c r="R82" s="21">
        <v>72</v>
      </c>
      <c r="S82" s="21">
        <v>0.26202399999999998</v>
      </c>
      <c r="T82">
        <f t="shared" si="14"/>
        <v>16.754567901234566</v>
      </c>
      <c r="U82">
        <f t="shared" si="15"/>
        <v>4.3998165491358021</v>
      </c>
      <c r="X82" s="9"/>
      <c r="Y82" s="21">
        <v>1.4674400000000001</v>
      </c>
      <c r="Z82" s="21">
        <v>15.325699999999999</v>
      </c>
      <c r="AA82" s="21">
        <v>-1.1557E-2</v>
      </c>
      <c r="AB82" s="21">
        <v>72</v>
      </c>
      <c r="AC82" s="21">
        <v>1.4666699999999999</v>
      </c>
      <c r="AD82">
        <f t="shared" si="16"/>
        <v>14.267901234567899</v>
      </c>
      <c r="AE82">
        <f t="shared" si="17"/>
        <v>20.93728898765432</v>
      </c>
      <c r="AF82" s="9"/>
      <c r="AG82" s="21">
        <v>0.262604</v>
      </c>
      <c r="AH82" s="21">
        <v>19.205300000000001</v>
      </c>
      <c r="AI82" s="21">
        <v>-1.34796E-2</v>
      </c>
      <c r="AJ82" s="21">
        <v>72</v>
      </c>
      <c r="AK82" s="21">
        <v>0.26199299999999998</v>
      </c>
      <c r="AL82">
        <f t="shared" si="18"/>
        <v>16.641481481481478</v>
      </c>
      <c r="AM82">
        <f t="shared" si="19"/>
        <v>4.3701196029629621</v>
      </c>
      <c r="AP82" s="9"/>
      <c r="AQ82" s="21">
        <v>1.4674400000000001</v>
      </c>
      <c r="AR82" s="21">
        <v>24.7209</v>
      </c>
      <c r="AS82" s="21">
        <v>-1.13892E-2</v>
      </c>
      <c r="AT82" s="21">
        <v>72</v>
      </c>
      <c r="AU82" s="21">
        <v>1.46637</v>
      </c>
      <c r="AV82">
        <f t="shared" si="20"/>
        <v>14.060740740740741</v>
      </c>
      <c r="AW82">
        <f t="shared" si="21"/>
        <v>20.633293392592595</v>
      </c>
      <c r="AX82" s="9"/>
      <c r="AY82" s="21">
        <v>0.262604</v>
      </c>
      <c r="AZ82" s="21">
        <v>28.6005</v>
      </c>
      <c r="BA82" s="21">
        <v>-1.3443E-2</v>
      </c>
      <c r="BB82" s="21">
        <v>72</v>
      </c>
      <c r="BC82" s="21">
        <v>0.261963</v>
      </c>
      <c r="BD82">
        <f t="shared" si="22"/>
        <v>16.596296296296295</v>
      </c>
      <c r="BE82">
        <f t="shared" si="23"/>
        <v>4.3582537925925919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1.4623999999999999</v>
      </c>
      <c r="H83" s="21">
        <v>5.8575100000000004</v>
      </c>
      <c r="I83" s="21">
        <v>-1.18713E-2</v>
      </c>
      <c r="J83" s="21">
        <v>73</v>
      </c>
      <c r="K83" s="21">
        <v>1.4617899999999999</v>
      </c>
      <c r="L83">
        <f t="shared" si="12"/>
        <v>14.655925925925924</v>
      </c>
      <c r="M83">
        <f t="shared" si="13"/>
        <v>21.432826074074072</v>
      </c>
      <c r="N83" s="9"/>
      <c r="O83" s="21">
        <v>0.26763900000000002</v>
      </c>
      <c r="P83" s="21">
        <v>9.7371300000000005</v>
      </c>
      <c r="Q83" s="21">
        <v>-1.35681E-2</v>
      </c>
      <c r="R83" s="21">
        <v>73</v>
      </c>
      <c r="S83" s="21">
        <v>0.26702900000000002</v>
      </c>
      <c r="T83">
        <f t="shared" si="14"/>
        <v>16.750740740740738</v>
      </c>
      <c r="U83">
        <f t="shared" si="15"/>
        <v>4.4831515011111112</v>
      </c>
      <c r="X83" s="9"/>
      <c r="Y83" s="21">
        <v>1.4623999999999999</v>
      </c>
      <c r="Z83" s="21">
        <v>15.335699999999999</v>
      </c>
      <c r="AA83" s="21">
        <v>-1.16028E-2</v>
      </c>
      <c r="AB83" s="21">
        <v>73</v>
      </c>
      <c r="AC83" s="21">
        <v>1.4621</v>
      </c>
      <c r="AD83">
        <f t="shared" si="16"/>
        <v>14.324444444444444</v>
      </c>
      <c r="AE83">
        <f t="shared" si="17"/>
        <v>20.948067555555554</v>
      </c>
      <c r="AF83" s="9"/>
      <c r="AG83" s="21">
        <v>0.26763900000000002</v>
      </c>
      <c r="AH83" s="21">
        <v>19.215299999999999</v>
      </c>
      <c r="AI83" s="21">
        <v>-1.34766E-2</v>
      </c>
      <c r="AJ83" s="21">
        <v>73</v>
      </c>
      <c r="AK83" s="21">
        <v>0.26702900000000002</v>
      </c>
      <c r="AL83">
        <f t="shared" si="18"/>
        <v>16.637777777777774</v>
      </c>
      <c r="AM83">
        <f t="shared" si="19"/>
        <v>4.4529182066666664</v>
      </c>
      <c r="AP83" s="9"/>
      <c r="AQ83" s="21">
        <v>1.4623999999999999</v>
      </c>
      <c r="AR83" s="21">
        <v>24.731000000000002</v>
      </c>
      <c r="AS83" s="21">
        <v>-1.1422699999999999E-2</v>
      </c>
      <c r="AT83" s="21">
        <v>73</v>
      </c>
      <c r="AU83" s="21">
        <v>1.46149</v>
      </c>
      <c r="AV83">
        <f t="shared" si="20"/>
        <v>14.102098765432096</v>
      </c>
      <c r="AW83">
        <f t="shared" si="21"/>
        <v>20.622909234567896</v>
      </c>
      <c r="AX83" s="9"/>
      <c r="AY83" s="21">
        <v>0.26763900000000002</v>
      </c>
      <c r="AZ83" s="21">
        <v>28.610600000000002</v>
      </c>
      <c r="BA83" s="21">
        <v>-1.3446E-2</v>
      </c>
      <c r="BB83" s="21">
        <v>73</v>
      </c>
      <c r="BC83" s="21">
        <v>0.26702900000000002</v>
      </c>
      <c r="BD83">
        <f t="shared" si="22"/>
        <v>16.599999999999998</v>
      </c>
      <c r="BE83">
        <f t="shared" si="23"/>
        <v>4.4428073999999995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1.4573700000000001</v>
      </c>
      <c r="H84" s="21">
        <v>5.8675800000000002</v>
      </c>
      <c r="I84" s="21">
        <v>-1.19171E-2</v>
      </c>
      <c r="J84" s="21">
        <v>74</v>
      </c>
      <c r="K84" s="21">
        <v>1.4565999999999999</v>
      </c>
      <c r="L84">
        <f t="shared" si="12"/>
        <v>14.712469135802468</v>
      </c>
      <c r="M84">
        <f t="shared" si="13"/>
        <v>21.441511144444444</v>
      </c>
      <c r="N84" s="9"/>
      <c r="O84" s="21">
        <v>0.272675</v>
      </c>
      <c r="P84" s="21">
        <v>9.7471999999999994</v>
      </c>
      <c r="Q84" s="21">
        <v>-1.35712E-2</v>
      </c>
      <c r="R84" s="21">
        <v>74</v>
      </c>
      <c r="S84" s="21">
        <v>0.27209499999999998</v>
      </c>
      <c r="T84">
        <f t="shared" si="14"/>
        <v>16.754567901234566</v>
      </c>
      <c r="U84">
        <f t="shared" si="15"/>
        <v>4.5685518024691349</v>
      </c>
      <c r="X84" s="9"/>
      <c r="Y84" s="21">
        <v>1.4573700000000001</v>
      </c>
      <c r="Z84" s="21">
        <v>15.345800000000001</v>
      </c>
      <c r="AA84" s="21">
        <v>-1.16455E-2</v>
      </c>
      <c r="AB84" s="21">
        <v>74</v>
      </c>
      <c r="AC84" s="21">
        <v>1.4569099999999999</v>
      </c>
      <c r="AD84">
        <f t="shared" si="16"/>
        <v>14.37716049382716</v>
      </c>
      <c r="AE84">
        <f t="shared" si="17"/>
        <v>20.95284238888889</v>
      </c>
      <c r="AF84" s="9"/>
      <c r="AG84" s="21">
        <v>0.272675</v>
      </c>
      <c r="AH84" s="21">
        <v>19.2254</v>
      </c>
      <c r="AI84" s="21">
        <v>-1.34705E-2</v>
      </c>
      <c r="AJ84" s="21">
        <v>74</v>
      </c>
      <c r="AK84" s="21">
        <v>0.27209499999999998</v>
      </c>
      <c r="AL84">
        <f t="shared" si="18"/>
        <v>16.630246913580244</v>
      </c>
      <c r="AM84">
        <f t="shared" si="19"/>
        <v>4.5346525771604931</v>
      </c>
      <c r="AP84" s="9"/>
      <c r="AQ84" s="21">
        <v>1.4573700000000001</v>
      </c>
      <c r="AR84" s="21">
        <v>24.741</v>
      </c>
      <c r="AS84" s="21">
        <v>-1.1456300000000001E-2</v>
      </c>
      <c r="AT84" s="21">
        <v>74</v>
      </c>
      <c r="AU84" s="21">
        <v>1.4569099999999999</v>
      </c>
      <c r="AV84">
        <f t="shared" si="20"/>
        <v>14.143580246913581</v>
      </c>
      <c r="AW84">
        <f t="shared" si="21"/>
        <v>20.612429544444446</v>
      </c>
      <c r="AX84" s="9"/>
      <c r="AY84" s="21">
        <v>0.272675</v>
      </c>
      <c r="AZ84" s="21">
        <v>28.6206</v>
      </c>
      <c r="BA84" s="21">
        <v>-1.3439899999999999E-2</v>
      </c>
      <c r="BB84" s="21">
        <v>74</v>
      </c>
      <c r="BC84" s="21">
        <v>0.27212500000000001</v>
      </c>
      <c r="BD84">
        <f t="shared" si="22"/>
        <v>16.592469135802467</v>
      </c>
      <c r="BE84">
        <f t="shared" si="23"/>
        <v>4.5243515216049381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1.4523299999999999</v>
      </c>
      <c r="H85" s="21">
        <v>5.87765</v>
      </c>
      <c r="I85" s="21">
        <v>-1.1953699999999999E-2</v>
      </c>
      <c r="J85" s="21">
        <v>75</v>
      </c>
      <c r="K85" s="21">
        <v>1.4517199999999999</v>
      </c>
      <c r="L85">
        <f t="shared" si="12"/>
        <v>14.757654320987653</v>
      </c>
      <c r="M85">
        <f t="shared" si="13"/>
        <v>21.432984099999995</v>
      </c>
      <c r="N85" s="9"/>
      <c r="O85" s="21">
        <v>0.27771000000000001</v>
      </c>
      <c r="P85" s="21">
        <v>9.7572700000000001</v>
      </c>
      <c r="Q85" s="21">
        <v>-1.35742E-2</v>
      </c>
      <c r="R85" s="21">
        <v>75</v>
      </c>
      <c r="S85" s="21">
        <v>0.27710000000000001</v>
      </c>
      <c r="T85">
        <f t="shared" si="14"/>
        <v>16.758271604938273</v>
      </c>
      <c r="U85">
        <f t="shared" si="15"/>
        <v>4.6539396074074082</v>
      </c>
      <c r="X85" s="9"/>
      <c r="Y85" s="21">
        <v>1.4523299999999999</v>
      </c>
      <c r="Z85" s="21">
        <v>15.3559</v>
      </c>
      <c r="AA85" s="21">
        <v>-1.1676000000000001E-2</v>
      </c>
      <c r="AB85" s="21">
        <v>75</v>
      </c>
      <c r="AC85" s="21">
        <v>1.4514199999999999</v>
      </c>
      <c r="AD85">
        <f t="shared" si="16"/>
        <v>14.414814814814815</v>
      </c>
      <c r="AE85">
        <f t="shared" si="17"/>
        <v>20.935067999999998</v>
      </c>
      <c r="AF85" s="9"/>
      <c r="AG85" s="21">
        <v>0.27771000000000001</v>
      </c>
      <c r="AH85" s="21">
        <v>19.235499999999998</v>
      </c>
      <c r="AI85" s="21">
        <v>-1.34644E-2</v>
      </c>
      <c r="AJ85" s="21">
        <v>75</v>
      </c>
      <c r="AK85" s="21">
        <v>0.27716099999999999</v>
      </c>
      <c r="AL85">
        <f t="shared" si="18"/>
        <v>16.622716049382717</v>
      </c>
      <c r="AM85">
        <f t="shared" si="19"/>
        <v>4.616294474074075</v>
      </c>
      <c r="AP85" s="9"/>
      <c r="AQ85" s="21">
        <v>1.4523299999999999</v>
      </c>
      <c r="AR85" s="21">
        <v>24.751100000000001</v>
      </c>
      <c r="AS85" s="21">
        <v>-1.1489900000000001E-2</v>
      </c>
      <c r="AT85" s="21">
        <v>75</v>
      </c>
      <c r="AU85" s="21">
        <v>1.4520299999999999</v>
      </c>
      <c r="AV85">
        <f t="shared" si="20"/>
        <v>14.185061728395063</v>
      </c>
      <c r="AW85">
        <f t="shared" si="21"/>
        <v>20.6013907</v>
      </c>
      <c r="AX85" s="9"/>
      <c r="AY85" s="21">
        <v>0.27771000000000001</v>
      </c>
      <c r="AZ85" s="21">
        <v>28.630700000000001</v>
      </c>
      <c r="BA85" s="21">
        <v>-1.3443E-2</v>
      </c>
      <c r="BB85" s="21">
        <v>75</v>
      </c>
      <c r="BC85" s="21">
        <v>0.277283</v>
      </c>
      <c r="BD85">
        <f t="shared" si="22"/>
        <v>16.596296296296295</v>
      </c>
      <c r="BE85">
        <f t="shared" si="23"/>
        <v>4.6089574444444441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1.4473</v>
      </c>
      <c r="H86" s="21">
        <v>5.8877199999999998</v>
      </c>
      <c r="I86" s="21">
        <v>-1.19904E-2</v>
      </c>
      <c r="J86" s="21">
        <v>76</v>
      </c>
      <c r="K86" s="21">
        <v>1.4468399999999999</v>
      </c>
      <c r="L86">
        <f t="shared" si="12"/>
        <v>14.802962962962962</v>
      </c>
      <c r="M86">
        <f t="shared" si="13"/>
        <v>21.424328296296295</v>
      </c>
      <c r="N86" s="9"/>
      <c r="O86" s="21">
        <v>0.28274500000000002</v>
      </c>
      <c r="P86" s="21">
        <v>9.7673400000000008</v>
      </c>
      <c r="Q86" s="21">
        <v>-1.35712E-2</v>
      </c>
      <c r="R86" s="21">
        <v>76</v>
      </c>
      <c r="S86" s="21">
        <v>0.28213500000000002</v>
      </c>
      <c r="T86">
        <f t="shared" si="14"/>
        <v>16.754567901234566</v>
      </c>
      <c r="U86">
        <f t="shared" si="15"/>
        <v>4.7372703012345676</v>
      </c>
      <c r="X86" s="9"/>
      <c r="Y86" s="21">
        <v>1.4473</v>
      </c>
      <c r="Z86" s="21">
        <v>15.3659</v>
      </c>
      <c r="AA86" s="21">
        <v>-1.17035E-2</v>
      </c>
      <c r="AB86" s="21">
        <v>76</v>
      </c>
      <c r="AC86" s="21">
        <v>1.4462299999999999</v>
      </c>
      <c r="AD86">
        <f t="shared" si="16"/>
        <v>14.448765432098766</v>
      </c>
      <c r="AE86">
        <f t="shared" si="17"/>
        <v>20.911698209876544</v>
      </c>
      <c r="AF86" s="9"/>
      <c r="AG86" s="21">
        <v>0.28274500000000002</v>
      </c>
      <c r="AH86" s="21">
        <v>19.2456</v>
      </c>
      <c r="AI86" s="21">
        <v>-1.3458299999999999E-2</v>
      </c>
      <c r="AJ86" s="21">
        <v>76</v>
      </c>
      <c r="AK86" s="21">
        <v>0.28216599999999997</v>
      </c>
      <c r="AL86">
        <f t="shared" si="18"/>
        <v>16.615185185185183</v>
      </c>
      <c r="AM86">
        <f t="shared" si="19"/>
        <v>4.6978605351851854</v>
      </c>
      <c r="AP86" s="9"/>
      <c r="AQ86" s="21">
        <v>1.4473</v>
      </c>
      <c r="AR86" s="21">
        <v>24.761199999999999</v>
      </c>
      <c r="AS86" s="21">
        <v>-1.15204E-2</v>
      </c>
      <c r="AT86" s="21">
        <v>76</v>
      </c>
      <c r="AU86" s="21">
        <v>1.4465300000000001</v>
      </c>
      <c r="AV86">
        <f t="shared" si="20"/>
        <v>14.222716049382715</v>
      </c>
      <c r="AW86">
        <f t="shared" si="21"/>
        <v>20.584536938271604</v>
      </c>
      <c r="AX86" s="9"/>
      <c r="AY86" s="21">
        <v>0.28274500000000002</v>
      </c>
      <c r="AZ86" s="21">
        <v>28.640799999999999</v>
      </c>
      <c r="BA86" s="21">
        <v>-1.3439899999999999E-2</v>
      </c>
      <c r="BB86" s="21">
        <v>76</v>
      </c>
      <c r="BC86" s="21">
        <v>0.28213500000000002</v>
      </c>
      <c r="BD86">
        <f t="shared" si="22"/>
        <v>16.592469135802467</v>
      </c>
      <c r="BE86">
        <f t="shared" si="23"/>
        <v>4.6914376858024687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1.4422600000000001</v>
      </c>
      <c r="H87" s="21">
        <v>5.8977899999999996</v>
      </c>
      <c r="I87" s="21">
        <v>-1.2020899999999999E-2</v>
      </c>
      <c r="J87" s="21">
        <v>77</v>
      </c>
      <c r="K87" s="21">
        <v>1.4410400000000001</v>
      </c>
      <c r="L87">
        <f t="shared" si="12"/>
        <v>14.840617283950616</v>
      </c>
      <c r="M87">
        <f t="shared" si="13"/>
        <v>21.404028683950617</v>
      </c>
      <c r="N87" s="9"/>
      <c r="O87" s="21">
        <v>0.28778100000000001</v>
      </c>
      <c r="P87" s="21">
        <v>9.7774099999999997</v>
      </c>
      <c r="Q87" s="21">
        <v>-1.35651E-2</v>
      </c>
      <c r="R87" s="21">
        <v>77</v>
      </c>
      <c r="S87" s="21">
        <v>0.28720099999999998</v>
      </c>
      <c r="T87">
        <f t="shared" si="14"/>
        <v>16.747037037037035</v>
      </c>
      <c r="U87">
        <f t="shared" si="15"/>
        <v>4.8194790655555551</v>
      </c>
      <c r="X87" s="9"/>
      <c r="Y87" s="21">
        <v>1.4422600000000001</v>
      </c>
      <c r="Z87" s="21">
        <v>15.375999999999999</v>
      </c>
      <c r="AA87" s="21">
        <v>-1.17249E-2</v>
      </c>
      <c r="AB87" s="21">
        <v>77</v>
      </c>
      <c r="AC87" s="21">
        <v>1.4419599999999999</v>
      </c>
      <c r="AD87">
        <f t="shared" si="16"/>
        <v>14.475185185185184</v>
      </c>
      <c r="AE87">
        <f t="shared" si="17"/>
        <v>20.876980585185184</v>
      </c>
      <c r="AF87" s="9"/>
      <c r="AG87" s="21">
        <v>0.28778100000000001</v>
      </c>
      <c r="AH87" s="21">
        <v>19.255600000000001</v>
      </c>
      <c r="AI87" s="21">
        <v>-1.34552E-2</v>
      </c>
      <c r="AJ87" s="21">
        <v>77</v>
      </c>
      <c r="AK87" s="21">
        <v>0.28720099999999998</v>
      </c>
      <c r="AL87">
        <f t="shared" si="18"/>
        <v>16.611358024691356</v>
      </c>
      <c r="AM87">
        <f t="shared" si="19"/>
        <v>4.780433223703703</v>
      </c>
      <c r="AP87" s="9"/>
      <c r="AQ87" s="21">
        <v>1.4422600000000001</v>
      </c>
      <c r="AR87" s="21">
        <v>24.7712</v>
      </c>
      <c r="AS87" s="21">
        <v>-1.1550899999999999E-2</v>
      </c>
      <c r="AT87" s="21">
        <v>77</v>
      </c>
      <c r="AU87" s="21">
        <v>1.4410400000000001</v>
      </c>
      <c r="AV87">
        <f t="shared" si="20"/>
        <v>14.260370370370369</v>
      </c>
      <c r="AW87">
        <f t="shared" si="21"/>
        <v>20.567161770370369</v>
      </c>
      <c r="AX87" s="9"/>
      <c r="AY87" s="21">
        <v>0.28778100000000001</v>
      </c>
      <c r="AZ87" s="21">
        <v>28.6509</v>
      </c>
      <c r="BA87" s="21">
        <v>-1.34369E-2</v>
      </c>
      <c r="BB87" s="21">
        <v>77</v>
      </c>
      <c r="BC87" s="21">
        <v>0.28729199999999999</v>
      </c>
      <c r="BD87">
        <f t="shared" si="22"/>
        <v>16.588765432098764</v>
      </c>
      <c r="BE87">
        <f t="shared" si="23"/>
        <v>4.773931504814815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1.43723</v>
      </c>
      <c r="H88" s="21">
        <v>5.9078600000000003</v>
      </c>
      <c r="I88" s="21">
        <v>-1.20453E-2</v>
      </c>
      <c r="J88" s="21">
        <v>78</v>
      </c>
      <c r="K88" s="21">
        <v>1.4361600000000001</v>
      </c>
      <c r="L88">
        <f t="shared" si="12"/>
        <v>14.870740740740739</v>
      </c>
      <c r="M88">
        <f t="shared" si="13"/>
        <v>21.372674714814814</v>
      </c>
      <c r="N88" s="9"/>
      <c r="O88" s="21">
        <v>0.29281600000000002</v>
      </c>
      <c r="P88" s="21">
        <v>9.7874800000000004</v>
      </c>
      <c r="Q88" s="21">
        <v>-1.3555899999999999E-2</v>
      </c>
      <c r="R88" s="21">
        <v>78</v>
      </c>
      <c r="S88" s="21">
        <v>0.29217500000000002</v>
      </c>
      <c r="T88">
        <f t="shared" si="14"/>
        <v>16.735679012345678</v>
      </c>
      <c r="U88">
        <f t="shared" si="15"/>
        <v>4.900474585679012</v>
      </c>
      <c r="X88" s="9"/>
      <c r="Y88" s="21">
        <v>1.43723</v>
      </c>
      <c r="Z88" s="21">
        <v>15.386100000000001</v>
      </c>
      <c r="AA88" s="21">
        <v>-1.17462E-2</v>
      </c>
      <c r="AB88" s="21">
        <v>78</v>
      </c>
      <c r="AC88" s="21">
        <v>1.4358500000000001</v>
      </c>
      <c r="AD88">
        <f t="shared" si="16"/>
        <v>14.501481481481481</v>
      </c>
      <c r="AE88">
        <f t="shared" si="17"/>
        <v>20.841964229629628</v>
      </c>
      <c r="AF88" s="9"/>
      <c r="AG88" s="21">
        <v>0.29281600000000002</v>
      </c>
      <c r="AH88" s="21">
        <v>19.265699999999999</v>
      </c>
      <c r="AI88" s="21">
        <v>-1.34552E-2</v>
      </c>
      <c r="AJ88" s="21">
        <v>78</v>
      </c>
      <c r="AK88" s="21">
        <v>0.29220600000000002</v>
      </c>
      <c r="AL88">
        <f t="shared" si="18"/>
        <v>16.611358024691356</v>
      </c>
      <c r="AM88">
        <f t="shared" si="19"/>
        <v>4.8640714113580241</v>
      </c>
      <c r="AP88" s="9"/>
      <c r="AQ88" s="21">
        <v>1.43723</v>
      </c>
      <c r="AR88" s="21">
        <v>24.781300000000002</v>
      </c>
      <c r="AS88" s="21">
        <v>-1.15753E-2</v>
      </c>
      <c r="AT88" s="21">
        <v>78</v>
      </c>
      <c r="AU88" s="21">
        <v>1.4364600000000001</v>
      </c>
      <c r="AV88">
        <f t="shared" si="20"/>
        <v>14.290493827160493</v>
      </c>
      <c r="AW88">
        <f t="shared" si="21"/>
        <v>20.538726443209875</v>
      </c>
      <c r="AX88" s="9"/>
      <c r="AY88" s="21">
        <v>0.29281600000000002</v>
      </c>
      <c r="AZ88" s="21">
        <v>28.660900000000002</v>
      </c>
      <c r="BA88" s="21">
        <v>-1.34369E-2</v>
      </c>
      <c r="BB88" s="21">
        <v>78</v>
      </c>
      <c r="BC88" s="21">
        <v>0.29220600000000002</v>
      </c>
      <c r="BD88">
        <f t="shared" si="22"/>
        <v>16.588765432098764</v>
      </c>
      <c r="BE88">
        <f t="shared" si="23"/>
        <v>4.8574559387654324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1.4321900000000001</v>
      </c>
      <c r="H89" s="21">
        <v>5.9179399999999998</v>
      </c>
      <c r="I89" s="21">
        <v>-1.2069699999999999E-2</v>
      </c>
      <c r="J89" s="21">
        <v>79</v>
      </c>
      <c r="K89" s="21">
        <v>1.43127</v>
      </c>
      <c r="L89">
        <f t="shared" si="12"/>
        <v>14.900864197530863</v>
      </c>
      <c r="M89">
        <f t="shared" si="13"/>
        <v>21.340868695061729</v>
      </c>
      <c r="N89" s="9"/>
      <c r="O89" s="21">
        <v>0.29785200000000001</v>
      </c>
      <c r="P89" s="21">
        <v>9.7975499999999993</v>
      </c>
      <c r="Q89" s="21">
        <v>-1.3559E-2</v>
      </c>
      <c r="R89" s="21">
        <v>79</v>
      </c>
      <c r="S89" s="21">
        <v>0.29727199999999998</v>
      </c>
      <c r="T89">
        <f t="shared" si="14"/>
        <v>16.739506172839505</v>
      </c>
      <c r="U89">
        <f t="shared" si="15"/>
        <v>4.9858953925925924</v>
      </c>
      <c r="X89" s="9"/>
      <c r="Y89" s="21">
        <v>1.4321900000000001</v>
      </c>
      <c r="Z89" s="21">
        <v>15.3962</v>
      </c>
      <c r="AA89" s="21">
        <v>-1.1764500000000001E-2</v>
      </c>
      <c r="AB89" s="21">
        <v>79</v>
      </c>
      <c r="AC89" s="21">
        <v>1.43127</v>
      </c>
      <c r="AD89">
        <f t="shared" si="16"/>
        <v>14.524074074074075</v>
      </c>
      <c r="AE89">
        <f t="shared" si="17"/>
        <v>20.801233648148152</v>
      </c>
      <c r="AF89" s="9"/>
      <c r="AG89" s="21">
        <v>0.29785200000000001</v>
      </c>
      <c r="AH89" s="21">
        <v>19.2758</v>
      </c>
      <c r="AI89" s="21">
        <v>-1.34552E-2</v>
      </c>
      <c r="AJ89" s="21">
        <v>79</v>
      </c>
      <c r="AK89" s="21">
        <v>0.29727199999999998</v>
      </c>
      <c r="AL89">
        <f t="shared" si="18"/>
        <v>16.611358024691356</v>
      </c>
      <c r="AM89">
        <f t="shared" si="19"/>
        <v>4.9477262103703694</v>
      </c>
      <c r="AP89" s="9"/>
      <c r="AQ89" s="21">
        <v>1.4321900000000001</v>
      </c>
      <c r="AR89" s="21">
        <v>24.791399999999999</v>
      </c>
      <c r="AS89" s="21">
        <v>-1.1605799999999999E-2</v>
      </c>
      <c r="AT89" s="21">
        <v>79</v>
      </c>
      <c r="AU89" s="21">
        <v>1.43188</v>
      </c>
      <c r="AV89">
        <f t="shared" si="20"/>
        <v>14.328148148148147</v>
      </c>
      <c r="AW89">
        <f t="shared" si="21"/>
        <v>20.520630496296295</v>
      </c>
      <c r="AX89" s="9"/>
      <c r="AY89" s="21">
        <v>0.29785200000000001</v>
      </c>
      <c r="AZ89" s="21">
        <v>28.670999999999999</v>
      </c>
      <c r="BA89" s="21">
        <v>-1.3439899999999999E-2</v>
      </c>
      <c r="BB89" s="21">
        <v>79</v>
      </c>
      <c r="BC89" s="21">
        <v>0.29730200000000001</v>
      </c>
      <c r="BD89">
        <f t="shared" si="22"/>
        <v>16.592469135802467</v>
      </c>
      <c r="BE89">
        <f t="shared" si="23"/>
        <v>4.9421001170370369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1.4271499999999999</v>
      </c>
      <c r="H90" s="21">
        <v>5.9280099999999996</v>
      </c>
      <c r="I90" s="21">
        <v>-1.21002E-2</v>
      </c>
      <c r="J90" s="21">
        <v>80</v>
      </c>
      <c r="K90" s="21">
        <v>1.4267000000000001</v>
      </c>
      <c r="L90">
        <f t="shared" si="12"/>
        <v>14.938518518518517</v>
      </c>
      <c r="M90">
        <f t="shared" si="13"/>
        <v>21.319506703703702</v>
      </c>
      <c r="N90" s="9"/>
      <c r="O90" s="21">
        <v>0.30288700000000002</v>
      </c>
      <c r="P90" s="21">
        <v>9.80762</v>
      </c>
      <c r="Q90" s="21">
        <v>-1.3555899999999999E-2</v>
      </c>
      <c r="R90" s="21">
        <v>80</v>
      </c>
      <c r="S90" s="21">
        <v>0.30227700000000002</v>
      </c>
      <c r="T90">
        <f t="shared" si="14"/>
        <v>16.735679012345678</v>
      </c>
      <c r="U90">
        <f t="shared" si="15"/>
        <v>5.0690196090123454</v>
      </c>
      <c r="X90" s="9"/>
      <c r="Y90" s="21">
        <v>1.4271499999999999</v>
      </c>
      <c r="Z90" s="21">
        <v>15.4062</v>
      </c>
      <c r="AA90" s="21">
        <v>-1.17889E-2</v>
      </c>
      <c r="AB90" s="21">
        <v>80</v>
      </c>
      <c r="AC90" s="21">
        <v>1.42639</v>
      </c>
      <c r="AD90">
        <f t="shared" si="16"/>
        <v>14.554197530864196</v>
      </c>
      <c r="AE90">
        <f t="shared" si="17"/>
        <v>20.771023006172836</v>
      </c>
      <c r="AF90" s="9"/>
      <c r="AG90" s="21">
        <v>0.30288700000000002</v>
      </c>
      <c r="AH90" s="21">
        <v>19.285799999999998</v>
      </c>
      <c r="AI90" s="21">
        <v>-1.3458299999999999E-2</v>
      </c>
      <c r="AJ90" s="21">
        <v>80</v>
      </c>
      <c r="AK90" s="21">
        <v>0.302338</v>
      </c>
      <c r="AL90">
        <f t="shared" si="18"/>
        <v>16.615185185185183</v>
      </c>
      <c r="AM90">
        <f t="shared" si="19"/>
        <v>5.032523595185185</v>
      </c>
      <c r="AP90" s="9"/>
      <c r="AQ90" s="21">
        <v>1.4271499999999999</v>
      </c>
      <c r="AR90" s="21">
        <v>24.801400000000001</v>
      </c>
      <c r="AS90" s="21">
        <v>-1.16425E-2</v>
      </c>
      <c r="AT90" s="21">
        <v>80</v>
      </c>
      <c r="AU90" s="21">
        <v>1.42639</v>
      </c>
      <c r="AV90">
        <f t="shared" si="20"/>
        <v>14.373456790123456</v>
      </c>
      <c r="AW90">
        <f t="shared" si="21"/>
        <v>20.513078858024688</v>
      </c>
      <c r="AX90" s="9"/>
      <c r="AY90" s="21">
        <v>0.30288700000000002</v>
      </c>
      <c r="AZ90" s="21">
        <v>28.681100000000001</v>
      </c>
      <c r="BA90" s="21">
        <v>-1.3446E-2</v>
      </c>
      <c r="BB90" s="21">
        <v>80</v>
      </c>
      <c r="BC90" s="21">
        <v>0.30236800000000003</v>
      </c>
      <c r="BD90">
        <f t="shared" si="22"/>
        <v>16.599999999999998</v>
      </c>
      <c r="BE90">
        <f t="shared" si="23"/>
        <v>5.0279241999999993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1.4221200000000001</v>
      </c>
      <c r="H91" s="21">
        <v>5.9380800000000002</v>
      </c>
      <c r="I91" s="21">
        <v>-1.2124599999999999E-2</v>
      </c>
      <c r="J91" s="21">
        <v>81</v>
      </c>
      <c r="K91" s="21">
        <v>1.4215100000000001</v>
      </c>
      <c r="L91">
        <f t="shared" si="12"/>
        <v>14.968641975308641</v>
      </c>
      <c r="M91">
        <f t="shared" si="13"/>
        <v>21.287205125925926</v>
      </c>
      <c r="N91" s="9"/>
      <c r="O91" s="21">
        <v>0.30792199999999997</v>
      </c>
      <c r="P91" s="21">
        <v>9.8176900000000007</v>
      </c>
      <c r="Q91" s="21">
        <v>-1.3555899999999999E-2</v>
      </c>
      <c r="R91" s="21">
        <v>81</v>
      </c>
      <c r="S91" s="21">
        <v>0.30734299999999998</v>
      </c>
      <c r="T91">
        <f t="shared" si="14"/>
        <v>16.735679012345678</v>
      </c>
      <c r="U91">
        <f t="shared" si="15"/>
        <v>5.1532837528395055</v>
      </c>
      <c r="X91" s="9"/>
      <c r="Y91" s="21">
        <v>1.4221200000000001</v>
      </c>
      <c r="Z91" s="21">
        <v>15.4163</v>
      </c>
      <c r="AA91" s="21">
        <v>-1.18134E-2</v>
      </c>
      <c r="AB91" s="21">
        <v>81</v>
      </c>
      <c r="AC91" s="21">
        <v>1.4212</v>
      </c>
      <c r="AD91">
        <f t="shared" si="16"/>
        <v>14.584444444444443</v>
      </c>
      <c r="AE91">
        <f t="shared" si="17"/>
        <v>20.740830133333333</v>
      </c>
      <c r="AF91" s="9"/>
      <c r="AG91" s="21">
        <v>0.30792199999999997</v>
      </c>
      <c r="AH91" s="21">
        <v>19.2959</v>
      </c>
      <c r="AI91" s="21">
        <v>-1.3467399999999999E-2</v>
      </c>
      <c r="AJ91" s="21">
        <v>81</v>
      </c>
      <c r="AK91" s="21">
        <v>0.30731199999999997</v>
      </c>
      <c r="AL91">
        <f t="shared" si="18"/>
        <v>16.626419753086417</v>
      </c>
      <c r="AM91">
        <f t="shared" si="19"/>
        <v>5.1196404232098756</v>
      </c>
      <c r="AP91" s="9"/>
      <c r="AQ91" s="21">
        <v>1.4221200000000001</v>
      </c>
      <c r="AR91" s="21">
        <v>24.811499999999999</v>
      </c>
      <c r="AS91" s="21">
        <v>-1.16791E-2</v>
      </c>
      <c r="AT91" s="21">
        <v>81</v>
      </c>
      <c r="AU91" s="21">
        <v>1.4215100000000001</v>
      </c>
      <c r="AV91">
        <f t="shared" si="20"/>
        <v>14.41864197530864</v>
      </c>
      <c r="AW91">
        <f t="shared" si="21"/>
        <v>20.505039125925926</v>
      </c>
      <c r="AX91" s="9"/>
      <c r="AY91" s="21">
        <v>0.30792199999999997</v>
      </c>
      <c r="AZ91" s="21">
        <v>28.691099999999999</v>
      </c>
      <c r="BA91" s="21">
        <v>-1.3443E-2</v>
      </c>
      <c r="BB91" s="21">
        <v>81</v>
      </c>
      <c r="BC91" s="21">
        <v>0.30734299999999998</v>
      </c>
      <c r="BD91">
        <f t="shared" si="22"/>
        <v>16.596296296296295</v>
      </c>
      <c r="BE91">
        <f t="shared" si="23"/>
        <v>5.1103647481481476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1.4170799999999999</v>
      </c>
      <c r="H92" s="21">
        <v>5.94815</v>
      </c>
      <c r="I92" s="21">
        <v>-1.2130699999999999E-2</v>
      </c>
      <c r="J92" s="21">
        <v>82</v>
      </c>
      <c r="K92" s="21">
        <v>1.41571</v>
      </c>
      <c r="L92">
        <f t="shared" si="12"/>
        <v>14.976172839506171</v>
      </c>
      <c r="M92">
        <f t="shared" si="13"/>
        <v>21.222435007407405</v>
      </c>
      <c r="N92" s="9"/>
      <c r="O92" s="21">
        <v>0.31295800000000001</v>
      </c>
      <c r="P92" s="21">
        <v>9.8277599999999996</v>
      </c>
      <c r="Q92" s="21">
        <v>-1.3555899999999999E-2</v>
      </c>
      <c r="R92" s="21">
        <v>82</v>
      </c>
      <c r="S92" s="21">
        <v>0.312469</v>
      </c>
      <c r="T92">
        <f t="shared" si="14"/>
        <v>16.735679012345678</v>
      </c>
      <c r="U92">
        <f t="shared" si="15"/>
        <v>5.2375646323456788</v>
      </c>
      <c r="X92" s="9"/>
      <c r="Y92" s="21">
        <v>1.4170799999999999</v>
      </c>
      <c r="Z92" s="21">
        <v>15.426399999999999</v>
      </c>
      <c r="AA92" s="21">
        <v>-1.1843899999999999E-2</v>
      </c>
      <c r="AB92" s="21">
        <v>82</v>
      </c>
      <c r="AC92" s="21">
        <v>1.41693</v>
      </c>
      <c r="AD92">
        <f t="shared" si="16"/>
        <v>14.622098765432096</v>
      </c>
      <c r="AE92">
        <f t="shared" si="17"/>
        <v>20.720683718518512</v>
      </c>
      <c r="AF92" s="9"/>
      <c r="AG92" s="21">
        <v>0.31295800000000001</v>
      </c>
      <c r="AH92" s="21">
        <v>19.306000000000001</v>
      </c>
      <c r="AI92" s="21">
        <v>-1.3473499999999999E-2</v>
      </c>
      <c r="AJ92" s="21">
        <v>82</v>
      </c>
      <c r="AK92" s="21">
        <v>0.31234699999999999</v>
      </c>
      <c r="AL92">
        <f t="shared" si="18"/>
        <v>16.633950617283947</v>
      </c>
      <c r="AM92">
        <f t="shared" si="19"/>
        <v>5.2057279172839497</v>
      </c>
      <c r="AP92" s="9"/>
      <c r="AQ92" s="21">
        <v>1.4170799999999999</v>
      </c>
      <c r="AR92" s="21">
        <v>24.8216</v>
      </c>
      <c r="AS92" s="21">
        <v>-1.17065E-2</v>
      </c>
      <c r="AT92" s="21">
        <v>82</v>
      </c>
      <c r="AU92" s="21">
        <v>1.4166300000000001</v>
      </c>
      <c r="AV92">
        <f t="shared" si="20"/>
        <v>14.452469135802467</v>
      </c>
      <c r="AW92">
        <f t="shared" si="21"/>
        <v>20.480304962962958</v>
      </c>
      <c r="AX92" s="9"/>
      <c r="AY92" s="21">
        <v>0.31295800000000001</v>
      </c>
      <c r="AZ92" s="21">
        <v>28.7012</v>
      </c>
      <c r="BA92" s="21">
        <v>-1.34369E-2</v>
      </c>
      <c r="BB92" s="21">
        <v>82</v>
      </c>
      <c r="BC92" s="21">
        <v>0.31237799999999999</v>
      </c>
      <c r="BD92">
        <f t="shared" si="22"/>
        <v>16.588765432098764</v>
      </c>
      <c r="BE92">
        <f t="shared" si="23"/>
        <v>5.1915868520987649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1.41205</v>
      </c>
      <c r="H93" s="21">
        <v>5.9582199999999998</v>
      </c>
      <c r="I93" s="21">
        <v>-1.2158199999999999E-2</v>
      </c>
      <c r="J93" s="21">
        <v>83</v>
      </c>
      <c r="K93" s="21">
        <v>1.41083</v>
      </c>
      <c r="L93">
        <f t="shared" si="12"/>
        <v>15.010123456790122</v>
      </c>
      <c r="M93">
        <f t="shared" si="13"/>
        <v>21.195044827160494</v>
      </c>
      <c r="N93" s="9"/>
      <c r="O93" s="21">
        <v>0.31799300000000003</v>
      </c>
      <c r="P93" s="21">
        <v>9.8378399999999999</v>
      </c>
      <c r="Q93" s="21">
        <v>-1.35529E-2</v>
      </c>
      <c r="R93" s="21">
        <v>83</v>
      </c>
      <c r="S93" s="21">
        <v>0.317413</v>
      </c>
      <c r="T93">
        <f t="shared" si="14"/>
        <v>16.731975308641974</v>
      </c>
      <c r="U93">
        <f t="shared" si="15"/>
        <v>5.3206510243209877</v>
      </c>
      <c r="X93" s="9"/>
      <c r="Y93" s="21">
        <v>1.41205</v>
      </c>
      <c r="Z93" s="21">
        <v>15.436400000000001</v>
      </c>
      <c r="AA93" s="21">
        <v>-1.18683E-2</v>
      </c>
      <c r="AB93" s="21">
        <v>83</v>
      </c>
      <c r="AC93" s="21">
        <v>1.41113</v>
      </c>
      <c r="AD93">
        <f t="shared" si="16"/>
        <v>14.652222222222221</v>
      </c>
      <c r="AE93">
        <f t="shared" si="17"/>
        <v>20.689670388888889</v>
      </c>
      <c r="AF93" s="9"/>
      <c r="AG93" s="21">
        <v>0.31799300000000003</v>
      </c>
      <c r="AH93" s="21">
        <v>19.316099999999999</v>
      </c>
      <c r="AI93" s="21">
        <v>-1.34766E-2</v>
      </c>
      <c r="AJ93" s="21">
        <v>83</v>
      </c>
      <c r="AK93" s="21">
        <v>0.31735200000000002</v>
      </c>
      <c r="AL93">
        <f t="shared" si="18"/>
        <v>16.637777777777774</v>
      </c>
      <c r="AM93">
        <f t="shared" si="19"/>
        <v>5.2906968688888885</v>
      </c>
      <c r="AP93" s="9"/>
      <c r="AQ93" s="21">
        <v>1.41205</v>
      </c>
      <c r="AR93" s="21">
        <v>24.831700000000001</v>
      </c>
      <c r="AS93" s="21">
        <v>-1.1731E-2</v>
      </c>
      <c r="AT93" s="21">
        <v>83</v>
      </c>
      <c r="AU93" s="21">
        <v>1.41113</v>
      </c>
      <c r="AV93">
        <f t="shared" si="20"/>
        <v>14.482716049382715</v>
      </c>
      <c r="AW93">
        <f t="shared" si="21"/>
        <v>20.450319197530863</v>
      </c>
      <c r="AX93" s="9"/>
      <c r="AY93" s="21">
        <v>0.31799300000000003</v>
      </c>
      <c r="AZ93" s="21">
        <v>28.711300000000001</v>
      </c>
      <c r="BA93" s="21">
        <v>-1.3439899999999999E-2</v>
      </c>
      <c r="BB93" s="21">
        <v>83</v>
      </c>
      <c r="BC93" s="21">
        <v>0.317413</v>
      </c>
      <c r="BD93">
        <f t="shared" si="22"/>
        <v>16.592469135802467</v>
      </c>
      <c r="BE93">
        <f t="shared" si="23"/>
        <v>5.2762890379012344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1.4070100000000001</v>
      </c>
      <c r="H94" s="21">
        <v>5.9682899999999997</v>
      </c>
      <c r="I94" s="21">
        <v>-1.21735E-2</v>
      </c>
      <c r="J94" s="21">
        <v>84</v>
      </c>
      <c r="K94" s="21">
        <v>1.40564</v>
      </c>
      <c r="L94">
        <f t="shared" si="12"/>
        <v>15.029012345679011</v>
      </c>
      <c r="M94">
        <f t="shared" si="13"/>
        <v>21.145970660493827</v>
      </c>
      <c r="N94" s="9"/>
      <c r="O94" s="21">
        <v>0.32302900000000001</v>
      </c>
      <c r="P94" s="21">
        <v>9.8479100000000006</v>
      </c>
      <c r="Q94" s="21">
        <v>-1.3549800000000001E-2</v>
      </c>
      <c r="R94" s="21">
        <v>84</v>
      </c>
      <c r="S94" s="21">
        <v>0.32244899999999999</v>
      </c>
      <c r="T94">
        <f t="shared" si="14"/>
        <v>16.728148148148147</v>
      </c>
      <c r="U94">
        <f t="shared" si="15"/>
        <v>5.4036769681481482</v>
      </c>
      <c r="X94" s="9"/>
      <c r="Y94" s="21">
        <v>1.4070100000000001</v>
      </c>
      <c r="Z94" s="21">
        <v>15.4465</v>
      </c>
      <c r="AA94" s="21">
        <v>-1.19049E-2</v>
      </c>
      <c r="AB94" s="21">
        <v>84</v>
      </c>
      <c r="AC94" s="21">
        <v>1.40656</v>
      </c>
      <c r="AD94">
        <f t="shared" si="16"/>
        <v>14.697407407407406</v>
      </c>
      <c r="AE94">
        <f t="shared" si="17"/>
        <v>20.679399196296295</v>
      </c>
      <c r="AF94" s="9"/>
      <c r="AG94" s="21">
        <v>0.32302900000000001</v>
      </c>
      <c r="AH94" s="21">
        <v>19.3261</v>
      </c>
      <c r="AI94" s="21">
        <v>-1.3473499999999999E-2</v>
      </c>
      <c r="AJ94" s="21">
        <v>84</v>
      </c>
      <c r="AK94" s="21">
        <v>0.32238800000000001</v>
      </c>
      <c r="AL94">
        <f t="shared" si="18"/>
        <v>16.633950617283947</v>
      </c>
      <c r="AM94">
        <f t="shared" si="19"/>
        <v>5.3732484339506161</v>
      </c>
      <c r="AP94" s="9"/>
      <c r="AQ94" s="21">
        <v>1.4070100000000001</v>
      </c>
      <c r="AR94" s="21">
        <v>24.841699999999999</v>
      </c>
      <c r="AS94" s="21">
        <v>-1.1764500000000001E-2</v>
      </c>
      <c r="AT94" s="21">
        <v>84</v>
      </c>
      <c r="AU94" s="21">
        <v>1.40625</v>
      </c>
      <c r="AV94">
        <f t="shared" si="20"/>
        <v>14.524074074074075</v>
      </c>
      <c r="AW94">
        <f t="shared" si="21"/>
        <v>20.435517462962967</v>
      </c>
      <c r="AX94" s="9"/>
      <c r="AY94" s="21">
        <v>0.32302900000000001</v>
      </c>
      <c r="AZ94" s="21">
        <v>28.721399999999999</v>
      </c>
      <c r="BA94" s="21">
        <v>-1.3439899999999999E-2</v>
      </c>
      <c r="BB94" s="21">
        <v>84</v>
      </c>
      <c r="BC94" s="21">
        <v>0.32241799999999998</v>
      </c>
      <c r="BD94">
        <f t="shared" si="22"/>
        <v>16.592469135802467</v>
      </c>
      <c r="BE94">
        <f t="shared" si="23"/>
        <v>5.3598487124691356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1.40198</v>
      </c>
      <c r="H95" s="21">
        <v>5.9783600000000003</v>
      </c>
      <c r="I95" s="21">
        <v>-1.21948E-2</v>
      </c>
      <c r="J95" s="21">
        <v>85</v>
      </c>
      <c r="K95" s="21">
        <v>1.40076</v>
      </c>
      <c r="L95">
        <f t="shared" si="12"/>
        <v>15.055308641975309</v>
      </c>
      <c r="M95">
        <f t="shared" si="13"/>
        <v>21.107241609876542</v>
      </c>
      <c r="N95" s="9"/>
      <c r="O95" s="21">
        <v>0.32806400000000002</v>
      </c>
      <c r="P95" s="21">
        <v>9.8579799999999995</v>
      </c>
      <c r="Q95" s="21">
        <v>-1.3555899999999999E-2</v>
      </c>
      <c r="R95" s="21">
        <v>85</v>
      </c>
      <c r="S95" s="21">
        <v>0.32742300000000002</v>
      </c>
      <c r="T95">
        <f t="shared" si="14"/>
        <v>16.735679012345678</v>
      </c>
      <c r="U95">
        <f t="shared" si="15"/>
        <v>5.4903737995061723</v>
      </c>
      <c r="X95" s="9"/>
      <c r="Y95" s="21">
        <v>1.40198</v>
      </c>
      <c r="Z95" s="21">
        <v>15.4566</v>
      </c>
      <c r="AA95" s="21">
        <v>-1.1941500000000001E-2</v>
      </c>
      <c r="AB95" s="21">
        <v>85</v>
      </c>
      <c r="AC95" s="21">
        <v>1.40045</v>
      </c>
      <c r="AD95">
        <f t="shared" si="16"/>
        <v>14.742592592592592</v>
      </c>
      <c r="AE95">
        <f t="shared" si="17"/>
        <v>20.668819962962964</v>
      </c>
      <c r="AF95" s="9"/>
      <c r="AG95" s="21">
        <v>0.32806400000000002</v>
      </c>
      <c r="AH95" s="21">
        <v>19.336200000000002</v>
      </c>
      <c r="AI95" s="21">
        <v>-1.3473499999999999E-2</v>
      </c>
      <c r="AJ95" s="21">
        <v>85</v>
      </c>
      <c r="AK95" s="21">
        <v>0.327484</v>
      </c>
      <c r="AL95">
        <f t="shared" si="18"/>
        <v>16.633950617283947</v>
      </c>
      <c r="AM95">
        <f t="shared" si="19"/>
        <v>5.4570003753086409</v>
      </c>
      <c r="AP95" s="9"/>
      <c r="AQ95" s="21">
        <v>1.40198</v>
      </c>
      <c r="AR95" s="21">
        <v>24.851800000000001</v>
      </c>
      <c r="AS95" s="21">
        <v>-1.1792E-2</v>
      </c>
      <c r="AT95" s="21">
        <v>85</v>
      </c>
      <c r="AU95" s="21">
        <v>1.40106</v>
      </c>
      <c r="AV95">
        <f t="shared" si="20"/>
        <v>14.558024691358025</v>
      </c>
      <c r="AW95">
        <f t="shared" si="21"/>
        <v>20.410059456790123</v>
      </c>
      <c r="AX95" s="9"/>
      <c r="AY95" s="21">
        <v>0.32806400000000002</v>
      </c>
      <c r="AZ95" s="21">
        <v>28.731400000000001</v>
      </c>
      <c r="BA95" s="21">
        <v>-1.3439899999999999E-2</v>
      </c>
      <c r="BB95" s="21">
        <v>85</v>
      </c>
      <c r="BC95" s="21">
        <v>0.327484</v>
      </c>
      <c r="BD95">
        <f t="shared" si="22"/>
        <v>16.592469135802467</v>
      </c>
      <c r="BE95">
        <f t="shared" si="23"/>
        <v>5.4433917945679013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1.3969400000000001</v>
      </c>
      <c r="H96" s="21">
        <v>5.9884300000000001</v>
      </c>
      <c r="I96" s="21">
        <v>-1.22101E-2</v>
      </c>
      <c r="J96" s="21">
        <v>86</v>
      </c>
      <c r="K96" s="21">
        <v>1.39618</v>
      </c>
      <c r="L96">
        <f t="shared" si="12"/>
        <v>15.074197530864195</v>
      </c>
      <c r="M96">
        <f t="shared" si="13"/>
        <v>21.057749498765428</v>
      </c>
      <c r="N96" s="9"/>
      <c r="O96" s="21">
        <v>0.33309899999999998</v>
      </c>
      <c r="P96" s="21">
        <v>9.8680500000000002</v>
      </c>
      <c r="Q96" s="21">
        <v>-1.3555899999999999E-2</v>
      </c>
      <c r="R96" s="21">
        <v>86</v>
      </c>
      <c r="S96" s="21">
        <v>0.33248899999999998</v>
      </c>
      <c r="T96">
        <f t="shared" si="14"/>
        <v>16.735679012345678</v>
      </c>
      <c r="U96">
        <f t="shared" si="15"/>
        <v>5.5746379433333324</v>
      </c>
      <c r="X96" s="9"/>
      <c r="Y96" s="21">
        <v>1.3969400000000001</v>
      </c>
      <c r="Z96" s="21">
        <v>15.4666</v>
      </c>
      <c r="AA96" s="21">
        <v>-1.19629E-2</v>
      </c>
      <c r="AB96" s="21">
        <v>86</v>
      </c>
      <c r="AC96" s="21">
        <v>1.39557</v>
      </c>
      <c r="AD96">
        <f t="shared" si="16"/>
        <v>14.769012345679011</v>
      </c>
      <c r="AE96">
        <f t="shared" si="17"/>
        <v>20.631424106172837</v>
      </c>
      <c r="AF96" s="9"/>
      <c r="AG96" s="21">
        <v>0.33309899999999998</v>
      </c>
      <c r="AH96" s="21">
        <v>19.346299999999999</v>
      </c>
      <c r="AI96" s="21">
        <v>-1.34705E-2</v>
      </c>
      <c r="AJ96" s="21">
        <v>86</v>
      </c>
      <c r="AK96" s="21">
        <v>0.33248899999999998</v>
      </c>
      <c r="AL96">
        <f t="shared" si="18"/>
        <v>16.630246913580244</v>
      </c>
      <c r="AM96">
        <f t="shared" si="19"/>
        <v>5.5395186166666655</v>
      </c>
      <c r="AP96" s="9"/>
      <c r="AQ96" s="21">
        <v>1.3969400000000001</v>
      </c>
      <c r="AR96" s="21">
        <v>24.861899999999999</v>
      </c>
      <c r="AS96" s="21">
        <v>-1.18195E-2</v>
      </c>
      <c r="AT96" s="21">
        <v>86</v>
      </c>
      <c r="AU96" s="21">
        <v>1.3964799999999999</v>
      </c>
      <c r="AV96">
        <f t="shared" si="20"/>
        <v>14.591975308641976</v>
      </c>
      <c r="AW96">
        <f t="shared" si="21"/>
        <v>20.384113987654324</v>
      </c>
      <c r="AX96" s="9"/>
      <c r="AY96" s="21">
        <v>0.33309899999999998</v>
      </c>
      <c r="AZ96" s="21">
        <v>28.741499999999998</v>
      </c>
      <c r="BA96" s="21">
        <v>-1.34369E-2</v>
      </c>
      <c r="BB96" s="21">
        <v>86</v>
      </c>
      <c r="BC96" s="21">
        <v>0.33248899999999998</v>
      </c>
      <c r="BD96">
        <f t="shared" si="22"/>
        <v>16.588765432098764</v>
      </c>
      <c r="BE96">
        <f t="shared" si="23"/>
        <v>5.5257011766666659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1.39191</v>
      </c>
      <c r="H97" s="21">
        <v>5.9984999999999999</v>
      </c>
      <c r="I97" s="21">
        <v>-1.22314E-2</v>
      </c>
      <c r="J97" s="21">
        <v>87</v>
      </c>
      <c r="K97" s="21">
        <v>1.39069</v>
      </c>
      <c r="L97">
        <f t="shared" si="12"/>
        <v>15.100493827160493</v>
      </c>
      <c r="M97">
        <f t="shared" si="13"/>
        <v>21.018528362962961</v>
      </c>
      <c r="N97" s="9"/>
      <c r="O97" s="21">
        <v>0.33813500000000002</v>
      </c>
      <c r="P97" s="21">
        <v>9.8781199999999991</v>
      </c>
      <c r="Q97" s="21">
        <v>-1.3559E-2</v>
      </c>
      <c r="R97" s="21">
        <v>87</v>
      </c>
      <c r="S97" s="21">
        <v>0.33752399999999999</v>
      </c>
      <c r="T97">
        <f t="shared" si="14"/>
        <v>16.739506172839505</v>
      </c>
      <c r="U97">
        <f t="shared" si="15"/>
        <v>5.6602129197530866</v>
      </c>
      <c r="X97" s="9"/>
      <c r="Y97" s="21">
        <v>1.39191</v>
      </c>
      <c r="Z97" s="21">
        <v>15.476699999999999</v>
      </c>
      <c r="AA97" s="21">
        <v>-1.19904E-2</v>
      </c>
      <c r="AB97" s="21">
        <v>87</v>
      </c>
      <c r="AC97" s="21">
        <v>1.39069</v>
      </c>
      <c r="AD97">
        <f t="shared" si="16"/>
        <v>14.802962962962962</v>
      </c>
      <c r="AE97">
        <f t="shared" si="17"/>
        <v>20.604392177777775</v>
      </c>
      <c r="AF97" s="9"/>
      <c r="AG97" s="21">
        <v>0.33813500000000002</v>
      </c>
      <c r="AH97" s="21">
        <v>19.356300000000001</v>
      </c>
      <c r="AI97" s="21">
        <v>-1.3467399999999999E-2</v>
      </c>
      <c r="AJ97" s="21">
        <v>87</v>
      </c>
      <c r="AK97" s="21">
        <v>0.33749400000000002</v>
      </c>
      <c r="AL97">
        <f t="shared" si="18"/>
        <v>16.626419753086417</v>
      </c>
      <c r="AM97">
        <f t="shared" si="19"/>
        <v>5.6219744432098757</v>
      </c>
      <c r="AP97" s="9"/>
      <c r="AQ97" s="21">
        <v>1.39191</v>
      </c>
      <c r="AR97" s="21">
        <v>24.8719</v>
      </c>
      <c r="AS97" s="21">
        <v>-1.1843899999999999E-2</v>
      </c>
      <c r="AT97" s="21">
        <v>87</v>
      </c>
      <c r="AU97" s="21">
        <v>1.39069</v>
      </c>
      <c r="AV97">
        <f t="shared" si="20"/>
        <v>14.622098765432096</v>
      </c>
      <c r="AW97">
        <f t="shared" si="21"/>
        <v>20.35264549259259</v>
      </c>
      <c r="AX97" s="9"/>
      <c r="AY97" s="21">
        <v>0.33813500000000002</v>
      </c>
      <c r="AZ97" s="21">
        <v>28.7516</v>
      </c>
      <c r="BA97" s="21">
        <v>-1.3433799999999999E-2</v>
      </c>
      <c r="BB97" s="21">
        <v>87</v>
      </c>
      <c r="BC97" s="21">
        <v>0.33755499999999999</v>
      </c>
      <c r="BD97">
        <f t="shared" si="22"/>
        <v>16.584938271604937</v>
      </c>
      <c r="BE97">
        <f t="shared" si="23"/>
        <v>5.6079481024691358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1.38687</v>
      </c>
      <c r="H98" s="21">
        <v>6.0085699999999997</v>
      </c>
      <c r="I98" s="21">
        <v>-1.22437E-2</v>
      </c>
      <c r="J98" s="21">
        <v>88</v>
      </c>
      <c r="K98" s="21">
        <v>1.3864099999999999</v>
      </c>
      <c r="L98">
        <f t="shared" si="12"/>
        <v>15.115679012345678</v>
      </c>
      <c r="M98">
        <f t="shared" si="13"/>
        <v>20.963481751851852</v>
      </c>
      <c r="N98" s="9"/>
      <c r="O98" s="21">
        <v>0.34316999999999998</v>
      </c>
      <c r="P98" s="21">
        <v>9.8881899999999998</v>
      </c>
      <c r="Q98" s="21">
        <v>-1.35651E-2</v>
      </c>
      <c r="R98" s="21">
        <v>88</v>
      </c>
      <c r="S98" s="21">
        <v>0.34255999999999998</v>
      </c>
      <c r="T98">
        <f t="shared" si="14"/>
        <v>16.747037037037035</v>
      </c>
      <c r="U98">
        <f t="shared" si="15"/>
        <v>5.7470806999999988</v>
      </c>
      <c r="X98" s="9"/>
      <c r="Y98" s="21">
        <v>1.38687</v>
      </c>
      <c r="Z98" s="21">
        <v>15.486800000000001</v>
      </c>
      <c r="AA98" s="21">
        <v>-1.2020899999999999E-2</v>
      </c>
      <c r="AB98" s="21">
        <v>88</v>
      </c>
      <c r="AC98" s="21">
        <v>1.38611</v>
      </c>
      <c r="AD98">
        <f t="shared" si="16"/>
        <v>14.840617283950616</v>
      </c>
      <c r="AE98">
        <f t="shared" si="17"/>
        <v>20.582006892592592</v>
      </c>
      <c r="AF98" s="9"/>
      <c r="AG98" s="21">
        <v>0.34316999999999998</v>
      </c>
      <c r="AH98" s="21">
        <v>19.366399999999999</v>
      </c>
      <c r="AI98" s="21">
        <v>-1.3467399999999999E-2</v>
      </c>
      <c r="AJ98" s="21">
        <v>88</v>
      </c>
      <c r="AK98" s="21">
        <v>0.34259000000000001</v>
      </c>
      <c r="AL98">
        <f t="shared" si="18"/>
        <v>16.626419753086417</v>
      </c>
      <c r="AM98">
        <f t="shared" si="19"/>
        <v>5.7056884666666647</v>
      </c>
      <c r="AP98" s="9"/>
      <c r="AQ98" s="21">
        <v>1.38687</v>
      </c>
      <c r="AR98" s="21">
        <v>24.882000000000001</v>
      </c>
      <c r="AS98" s="21">
        <v>-1.18713E-2</v>
      </c>
      <c r="AT98" s="21">
        <v>88</v>
      </c>
      <c r="AU98" s="21">
        <v>1.3857999999999999</v>
      </c>
      <c r="AV98">
        <f t="shared" si="20"/>
        <v>14.655925925925924</v>
      </c>
      <c r="AW98">
        <f t="shared" si="21"/>
        <v>20.325863988888887</v>
      </c>
      <c r="AX98" s="9"/>
      <c r="AY98" s="21">
        <v>0.34316999999999998</v>
      </c>
      <c r="AZ98" s="21">
        <v>28.761600000000001</v>
      </c>
      <c r="BA98" s="21">
        <v>-1.3427700000000001E-2</v>
      </c>
      <c r="BB98" s="21">
        <v>88</v>
      </c>
      <c r="BC98" s="21">
        <v>0.34265099999999998</v>
      </c>
      <c r="BD98">
        <f t="shared" si="22"/>
        <v>16.57740740740741</v>
      </c>
      <c r="BE98">
        <f t="shared" si="23"/>
        <v>5.6888689000000001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1.38184</v>
      </c>
      <c r="H99" s="21">
        <v>6.0186500000000001</v>
      </c>
      <c r="I99" s="21">
        <v>-1.2265E-2</v>
      </c>
      <c r="J99" s="21">
        <v>89</v>
      </c>
      <c r="K99" s="21">
        <v>1.3803099999999999</v>
      </c>
      <c r="L99">
        <f t="shared" si="12"/>
        <v>15.141975308641973</v>
      </c>
      <c r="M99">
        <f t="shared" si="13"/>
        <v>20.923787160493823</v>
      </c>
      <c r="N99" s="9"/>
      <c r="O99" s="21">
        <v>0.34820600000000002</v>
      </c>
      <c r="P99" s="21">
        <v>9.8982600000000005</v>
      </c>
      <c r="Q99" s="21">
        <v>-1.35681E-2</v>
      </c>
      <c r="R99" s="21">
        <v>89</v>
      </c>
      <c r="S99" s="21">
        <v>0.34756500000000001</v>
      </c>
      <c r="T99">
        <f t="shared" si="14"/>
        <v>16.750740740740738</v>
      </c>
      <c r="U99">
        <f t="shared" si="15"/>
        <v>5.8327084303703698</v>
      </c>
      <c r="X99" s="9"/>
      <c r="Y99" s="21">
        <v>1.38184</v>
      </c>
      <c r="Z99" s="21">
        <v>15.4969</v>
      </c>
      <c r="AA99" s="21">
        <v>-1.20514E-2</v>
      </c>
      <c r="AB99" s="21">
        <v>89</v>
      </c>
      <c r="AC99" s="21">
        <v>1.3809199999999999</v>
      </c>
      <c r="AD99">
        <f t="shared" si="16"/>
        <v>14.878271604938272</v>
      </c>
      <c r="AE99">
        <f t="shared" si="17"/>
        <v>20.5593908345679</v>
      </c>
      <c r="AF99" s="9"/>
      <c r="AG99" s="21">
        <v>0.34820600000000002</v>
      </c>
      <c r="AH99" s="21">
        <v>19.3765</v>
      </c>
      <c r="AI99" s="21">
        <v>-1.3467399999999999E-2</v>
      </c>
      <c r="AJ99" s="21">
        <v>89</v>
      </c>
      <c r="AK99" s="21">
        <v>0.34762599999999999</v>
      </c>
      <c r="AL99">
        <f t="shared" si="18"/>
        <v>16.626419753086417</v>
      </c>
      <c r="AM99">
        <f t="shared" si="19"/>
        <v>5.7894191165432094</v>
      </c>
      <c r="AP99" s="9"/>
      <c r="AQ99" s="21">
        <v>1.38184</v>
      </c>
      <c r="AR99" s="21">
        <v>24.892099999999999</v>
      </c>
      <c r="AS99" s="21">
        <v>-1.18896E-2</v>
      </c>
      <c r="AT99" s="21">
        <v>89</v>
      </c>
      <c r="AU99" s="21">
        <v>1.3809199999999999</v>
      </c>
      <c r="AV99">
        <f t="shared" si="20"/>
        <v>14.678518518518517</v>
      </c>
      <c r="AW99">
        <f t="shared" si="21"/>
        <v>20.283364029629627</v>
      </c>
      <c r="AX99" s="9"/>
      <c r="AY99" s="21">
        <v>0.34820600000000002</v>
      </c>
      <c r="AZ99" s="21">
        <v>28.771699999999999</v>
      </c>
      <c r="BA99" s="21">
        <v>-1.3427700000000001E-2</v>
      </c>
      <c r="BB99" s="21">
        <v>89</v>
      </c>
      <c r="BC99" s="21">
        <v>0.34759499999999999</v>
      </c>
      <c r="BD99">
        <f t="shared" si="22"/>
        <v>16.57740740740741</v>
      </c>
      <c r="BE99">
        <f t="shared" si="23"/>
        <v>5.7723527237037047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1.3768</v>
      </c>
      <c r="H100" s="21">
        <v>6.0287199999999999</v>
      </c>
      <c r="I100" s="21">
        <v>-1.22833E-2</v>
      </c>
      <c r="J100" s="21">
        <v>90</v>
      </c>
      <c r="K100" s="21">
        <v>1.3766499999999999</v>
      </c>
      <c r="L100">
        <f t="shared" si="12"/>
        <v>15.164567901234568</v>
      </c>
      <c r="M100">
        <f t="shared" si="13"/>
        <v>20.878577086419753</v>
      </c>
      <c r="N100" s="9"/>
      <c r="O100" s="21">
        <v>0.35324100000000003</v>
      </c>
      <c r="P100" s="21">
        <v>9.9083299999999994</v>
      </c>
      <c r="Q100" s="21">
        <v>-1.3561999999999999E-2</v>
      </c>
      <c r="R100" s="21">
        <v>90</v>
      </c>
      <c r="S100" s="21">
        <v>0.35263100000000003</v>
      </c>
      <c r="T100">
        <f t="shared" si="14"/>
        <v>16.743209876543208</v>
      </c>
      <c r="U100">
        <f t="shared" si="15"/>
        <v>5.9143881999999994</v>
      </c>
      <c r="X100" s="9"/>
      <c r="Y100" s="21">
        <v>1.3768</v>
      </c>
      <c r="Z100" s="21">
        <v>15.5069</v>
      </c>
      <c r="AA100" s="21">
        <v>-1.2075799999999999E-2</v>
      </c>
      <c r="AB100" s="21">
        <v>90</v>
      </c>
      <c r="AC100" s="21">
        <v>1.3757299999999999</v>
      </c>
      <c r="AD100">
        <f t="shared" si="16"/>
        <v>14.908395061728394</v>
      </c>
      <c r="AE100">
        <f t="shared" si="17"/>
        <v>20.525878320987651</v>
      </c>
      <c r="AF100" s="9"/>
      <c r="AG100" s="21">
        <v>0.35324100000000003</v>
      </c>
      <c r="AH100" s="21">
        <v>19.386600000000001</v>
      </c>
      <c r="AI100" s="21">
        <v>-1.34644E-2</v>
      </c>
      <c r="AJ100" s="21">
        <v>90</v>
      </c>
      <c r="AK100" s="21">
        <v>0.35263100000000003</v>
      </c>
      <c r="AL100">
        <f t="shared" si="18"/>
        <v>16.622716049382717</v>
      </c>
      <c r="AM100">
        <f t="shared" si="19"/>
        <v>5.8718248400000004</v>
      </c>
      <c r="AP100" s="9"/>
      <c r="AQ100" s="21">
        <v>1.3768</v>
      </c>
      <c r="AR100" s="21">
        <v>24.902200000000001</v>
      </c>
      <c r="AS100" s="21">
        <v>-1.1920200000000001E-2</v>
      </c>
      <c r="AT100" s="21">
        <v>90</v>
      </c>
      <c r="AU100" s="21">
        <v>1.3754299999999999</v>
      </c>
      <c r="AV100">
        <f t="shared" si="20"/>
        <v>14.716296296296298</v>
      </c>
      <c r="AW100">
        <f t="shared" si="21"/>
        <v>20.261396740740743</v>
      </c>
      <c r="AX100" s="9"/>
      <c r="AY100" s="21">
        <v>0.35324100000000003</v>
      </c>
      <c r="AZ100" s="21">
        <v>28.7818</v>
      </c>
      <c r="BA100" s="21">
        <v>-1.3427700000000001E-2</v>
      </c>
      <c r="BB100" s="21">
        <v>90</v>
      </c>
      <c r="BC100" s="21">
        <v>0.35260000000000002</v>
      </c>
      <c r="BD100">
        <f t="shared" si="22"/>
        <v>16.57740740740741</v>
      </c>
      <c r="BE100">
        <f t="shared" si="23"/>
        <v>5.8558199700000015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1.3717699999999999</v>
      </c>
      <c r="H101" s="21">
        <v>6.0387899999999997</v>
      </c>
      <c r="I101" s="21">
        <v>-1.23108E-2</v>
      </c>
      <c r="J101" s="21">
        <v>91</v>
      </c>
      <c r="K101" s="21">
        <v>1.3708499999999999</v>
      </c>
      <c r="L101">
        <f t="shared" si="12"/>
        <v>15.198518518518517</v>
      </c>
      <c r="M101">
        <f t="shared" si="13"/>
        <v>20.848871748148145</v>
      </c>
      <c r="N101" s="9"/>
      <c r="O101" s="21">
        <v>0.35827599999999998</v>
      </c>
      <c r="P101" s="21">
        <v>9.9184000000000001</v>
      </c>
      <c r="Q101" s="21">
        <v>-1.35529E-2</v>
      </c>
      <c r="R101" s="21">
        <v>91</v>
      </c>
      <c r="S101" s="21">
        <v>0.35766599999999998</v>
      </c>
      <c r="T101">
        <f t="shared" si="14"/>
        <v>16.731975308641974</v>
      </c>
      <c r="U101">
        <f t="shared" si="15"/>
        <v>5.9946651856790121</v>
      </c>
      <c r="X101" s="9"/>
      <c r="Y101" s="21">
        <v>1.3717699999999999</v>
      </c>
      <c r="Z101" s="21">
        <v>15.516999999999999</v>
      </c>
      <c r="AA101" s="21">
        <v>-1.2097200000000001E-2</v>
      </c>
      <c r="AB101" s="21">
        <v>91</v>
      </c>
      <c r="AC101" s="21">
        <v>1.3705400000000001</v>
      </c>
      <c r="AD101">
        <f t="shared" si="16"/>
        <v>14.934814814814814</v>
      </c>
      <c r="AE101">
        <f t="shared" si="17"/>
        <v>20.487130918518517</v>
      </c>
      <c r="AF101" s="9"/>
      <c r="AG101" s="21">
        <v>0.35827599999999998</v>
      </c>
      <c r="AH101" s="21">
        <v>19.396599999999999</v>
      </c>
      <c r="AI101" s="21">
        <v>-1.3458299999999999E-2</v>
      </c>
      <c r="AJ101" s="21">
        <v>91</v>
      </c>
      <c r="AK101" s="21">
        <v>0.35769699999999999</v>
      </c>
      <c r="AL101">
        <f t="shared" si="18"/>
        <v>16.615185185185183</v>
      </c>
      <c r="AM101">
        <f t="shared" si="19"/>
        <v>5.952822087407406</v>
      </c>
      <c r="AP101" s="9"/>
      <c r="AQ101" s="21">
        <v>1.3717699999999999</v>
      </c>
      <c r="AR101" s="21">
        <v>24.912199999999999</v>
      </c>
      <c r="AS101" s="21">
        <v>-1.1941500000000001E-2</v>
      </c>
      <c r="AT101" s="21">
        <v>91</v>
      </c>
      <c r="AU101" s="21">
        <v>1.3708499999999999</v>
      </c>
      <c r="AV101">
        <f t="shared" si="20"/>
        <v>14.742592592592592</v>
      </c>
      <c r="AW101">
        <f t="shared" si="21"/>
        <v>20.223446240740738</v>
      </c>
      <c r="AX101" s="9"/>
      <c r="AY101" s="21">
        <v>0.35827599999999998</v>
      </c>
      <c r="AZ101" s="21">
        <v>28.791799999999999</v>
      </c>
      <c r="BA101" s="21">
        <v>-1.3427700000000001E-2</v>
      </c>
      <c r="BB101" s="21">
        <v>91</v>
      </c>
      <c r="BC101" s="21">
        <v>0.35769699999999999</v>
      </c>
      <c r="BD101">
        <f t="shared" si="22"/>
        <v>16.57740740740741</v>
      </c>
      <c r="BE101">
        <f t="shared" si="23"/>
        <v>5.9392872162962966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1.36673</v>
      </c>
      <c r="H102" s="21">
        <v>6.0488600000000003</v>
      </c>
      <c r="I102" s="21">
        <v>-1.2341299999999999E-2</v>
      </c>
      <c r="J102" s="21">
        <v>92</v>
      </c>
      <c r="K102" s="21">
        <v>1.3659699999999999</v>
      </c>
      <c r="L102">
        <f t="shared" si="12"/>
        <v>15.236172839506171</v>
      </c>
      <c r="M102">
        <f t="shared" si="13"/>
        <v>20.823734504938269</v>
      </c>
      <c r="N102" s="9"/>
      <c r="O102" s="21">
        <v>0.36331200000000002</v>
      </c>
      <c r="P102" s="21">
        <v>9.9284700000000008</v>
      </c>
      <c r="Q102" s="21">
        <v>-1.3546799999999999E-2</v>
      </c>
      <c r="R102" s="21">
        <v>92</v>
      </c>
      <c r="S102" s="21">
        <v>0.36276199999999997</v>
      </c>
      <c r="T102">
        <f t="shared" si="14"/>
        <v>16.72444444444444</v>
      </c>
      <c r="U102">
        <f t="shared" si="15"/>
        <v>6.0761913599999993</v>
      </c>
      <c r="X102" s="9"/>
      <c r="Y102" s="21">
        <v>1.36673</v>
      </c>
      <c r="Z102" s="21">
        <v>15.527100000000001</v>
      </c>
      <c r="AA102" s="21">
        <v>-1.2109399999999999E-2</v>
      </c>
      <c r="AB102" s="21">
        <v>92</v>
      </c>
      <c r="AC102" s="21">
        <v>1.3659699999999999</v>
      </c>
      <c r="AD102">
        <f t="shared" si="16"/>
        <v>14.949876543209875</v>
      </c>
      <c r="AE102">
        <f t="shared" si="17"/>
        <v>20.432444767901231</v>
      </c>
      <c r="AF102" s="9"/>
      <c r="AG102" s="21">
        <v>0.36331200000000002</v>
      </c>
      <c r="AH102" s="21">
        <v>19.406700000000001</v>
      </c>
      <c r="AI102" s="21">
        <v>-1.34491E-2</v>
      </c>
      <c r="AJ102" s="21">
        <v>92</v>
      </c>
      <c r="AK102" s="21">
        <v>0.36267100000000002</v>
      </c>
      <c r="AL102">
        <f t="shared" si="18"/>
        <v>16.603827160493829</v>
      </c>
      <c r="AM102">
        <f t="shared" si="19"/>
        <v>6.0323696533333342</v>
      </c>
      <c r="AP102" s="9"/>
      <c r="AQ102" s="21">
        <v>1.36673</v>
      </c>
      <c r="AR102" s="21">
        <v>24.9223</v>
      </c>
      <c r="AS102" s="21">
        <v>-1.19629E-2</v>
      </c>
      <c r="AT102" s="21">
        <v>92</v>
      </c>
      <c r="AU102" s="21">
        <v>1.3656600000000001</v>
      </c>
      <c r="AV102">
        <f t="shared" si="20"/>
        <v>14.769012345679011</v>
      </c>
      <c r="AW102">
        <f t="shared" si="21"/>
        <v>20.185252243209874</v>
      </c>
      <c r="AX102" s="9"/>
      <c r="AY102" s="21">
        <v>0.36331200000000002</v>
      </c>
      <c r="AZ102" s="21">
        <v>28.8019</v>
      </c>
      <c r="BA102" s="21">
        <v>-1.3424699999999999E-2</v>
      </c>
      <c r="BB102" s="21">
        <v>92</v>
      </c>
      <c r="BC102" s="21">
        <v>0.36267100000000002</v>
      </c>
      <c r="BD102">
        <f t="shared" si="22"/>
        <v>16.5737037037037</v>
      </c>
      <c r="BE102">
        <f t="shared" si="23"/>
        <v>6.0214254399999989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1.3616900000000001</v>
      </c>
      <c r="H103" s="21">
        <v>6.0589300000000001</v>
      </c>
      <c r="I103" s="21">
        <v>-1.23657E-2</v>
      </c>
      <c r="J103" s="21">
        <v>93</v>
      </c>
      <c r="K103" s="21">
        <v>1.3607800000000001</v>
      </c>
      <c r="L103">
        <f t="shared" si="12"/>
        <v>15.266296296296295</v>
      </c>
      <c r="M103">
        <f t="shared" si="13"/>
        <v>20.787963003703702</v>
      </c>
      <c r="N103" s="9"/>
      <c r="O103" s="21">
        <v>0.36834699999999998</v>
      </c>
      <c r="P103" s="21">
        <v>9.9385499999999993</v>
      </c>
      <c r="Q103" s="21">
        <v>-1.3549800000000001E-2</v>
      </c>
      <c r="R103" s="21">
        <v>93</v>
      </c>
      <c r="S103" s="21">
        <v>0.36779800000000001</v>
      </c>
      <c r="T103">
        <f t="shared" si="14"/>
        <v>16.728148148148147</v>
      </c>
      <c r="U103">
        <f t="shared" si="15"/>
        <v>6.161763185925925</v>
      </c>
      <c r="X103" s="9"/>
      <c r="Y103" s="21">
        <v>1.3616900000000001</v>
      </c>
      <c r="Z103" s="21">
        <v>15.537100000000001</v>
      </c>
      <c r="AA103" s="21">
        <v>-1.2130699999999999E-2</v>
      </c>
      <c r="AB103" s="21">
        <v>93</v>
      </c>
      <c r="AC103" s="21">
        <v>1.3604700000000001</v>
      </c>
      <c r="AD103">
        <f t="shared" si="16"/>
        <v>14.976172839506171</v>
      </c>
      <c r="AE103">
        <f t="shared" si="17"/>
        <v>20.39290479382716</v>
      </c>
      <c r="AF103" s="9"/>
      <c r="AG103" s="21">
        <v>0.36834699999999998</v>
      </c>
      <c r="AH103" s="21">
        <v>19.416799999999999</v>
      </c>
      <c r="AI103" s="21">
        <v>-1.3443E-2</v>
      </c>
      <c r="AJ103" s="21">
        <v>93</v>
      </c>
      <c r="AK103" s="21">
        <v>0.36770599999999998</v>
      </c>
      <c r="AL103">
        <f t="shared" si="18"/>
        <v>16.596296296296295</v>
      </c>
      <c r="AM103">
        <f t="shared" si="19"/>
        <v>6.1131959518518508</v>
      </c>
      <c r="AP103" s="9"/>
      <c r="AQ103" s="21">
        <v>1.3616900000000001</v>
      </c>
      <c r="AR103" s="21">
        <v>24.932400000000001</v>
      </c>
      <c r="AS103" s="21">
        <v>-1.19904E-2</v>
      </c>
      <c r="AT103" s="21">
        <v>93</v>
      </c>
      <c r="AU103" s="21">
        <v>1.3613900000000001</v>
      </c>
      <c r="AV103">
        <f t="shared" si="20"/>
        <v>14.802962962962962</v>
      </c>
      <c r="AW103">
        <f t="shared" si="21"/>
        <v>20.157046637037038</v>
      </c>
      <c r="AX103" s="9"/>
      <c r="AY103" s="21">
        <v>0.36834699999999998</v>
      </c>
      <c r="AZ103" s="21">
        <v>28.812000000000001</v>
      </c>
      <c r="BA103" s="21">
        <v>-1.3421600000000001E-2</v>
      </c>
      <c r="BB103" s="21">
        <v>93</v>
      </c>
      <c r="BC103" s="21">
        <v>0.36776700000000001</v>
      </c>
      <c r="BD103">
        <f t="shared" si="22"/>
        <v>16.569876543209876</v>
      </c>
      <c r="BE103">
        <f t="shared" si="23"/>
        <v>6.1034643150617276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1.35666</v>
      </c>
      <c r="H104" s="21">
        <v>6.069</v>
      </c>
      <c r="I104" s="21">
        <v>-1.23871E-2</v>
      </c>
      <c r="J104" s="21">
        <v>94</v>
      </c>
      <c r="K104" s="21">
        <v>1.3559000000000001</v>
      </c>
      <c r="L104">
        <f t="shared" si="12"/>
        <v>15.292716049382715</v>
      </c>
      <c r="M104">
        <f t="shared" si="13"/>
        <v>20.747016155555553</v>
      </c>
      <c r="N104" s="9"/>
      <c r="O104" s="21">
        <v>0.37338300000000002</v>
      </c>
      <c r="P104" s="21">
        <v>9.94862</v>
      </c>
      <c r="Q104" s="21">
        <v>-1.3546799999999999E-2</v>
      </c>
      <c r="R104" s="21">
        <v>94</v>
      </c>
      <c r="S104" s="21">
        <v>0.37274200000000002</v>
      </c>
      <c r="T104">
        <f t="shared" si="14"/>
        <v>16.72444444444444</v>
      </c>
      <c r="U104">
        <f t="shared" si="15"/>
        <v>6.2446232399999992</v>
      </c>
      <c r="X104" s="9"/>
      <c r="Y104" s="21">
        <v>1.35666</v>
      </c>
      <c r="Z104" s="21">
        <v>15.5472</v>
      </c>
      <c r="AA104" s="21">
        <v>-1.21552E-2</v>
      </c>
      <c r="AB104" s="21">
        <v>94</v>
      </c>
      <c r="AC104" s="21">
        <v>1.3552900000000001</v>
      </c>
      <c r="AD104">
        <f t="shared" si="16"/>
        <v>15.006419753086417</v>
      </c>
      <c r="AE104">
        <f t="shared" si="17"/>
        <v>20.358609422222219</v>
      </c>
      <c r="AF104" s="9"/>
      <c r="AG104" s="21">
        <v>0.37338300000000002</v>
      </c>
      <c r="AH104" s="21">
        <v>19.4268</v>
      </c>
      <c r="AI104" s="21">
        <v>-1.3433799999999999E-2</v>
      </c>
      <c r="AJ104" s="21">
        <v>94</v>
      </c>
      <c r="AK104" s="21">
        <v>0.37277199999999999</v>
      </c>
      <c r="AL104">
        <f t="shared" si="18"/>
        <v>16.584938271604937</v>
      </c>
      <c r="AM104">
        <f t="shared" si="19"/>
        <v>6.1925340066666665</v>
      </c>
      <c r="AP104" s="9"/>
      <c r="AQ104" s="21">
        <v>1.35666</v>
      </c>
      <c r="AR104" s="21">
        <v>24.942399999999999</v>
      </c>
      <c r="AS104" s="21">
        <v>-1.2026999999999999E-2</v>
      </c>
      <c r="AT104" s="21">
        <v>94</v>
      </c>
      <c r="AU104" s="21">
        <v>1.3559000000000001</v>
      </c>
      <c r="AV104">
        <f t="shared" si="20"/>
        <v>14.848148148148146</v>
      </c>
      <c r="AW104">
        <f t="shared" si="21"/>
        <v>20.143888666666665</v>
      </c>
      <c r="AX104" s="9"/>
      <c r="AY104" s="21">
        <v>0.37338300000000002</v>
      </c>
      <c r="AZ104" s="21">
        <v>28.822099999999999</v>
      </c>
      <c r="BA104" s="21">
        <v>-1.34155E-2</v>
      </c>
      <c r="BB104" s="21">
        <v>94</v>
      </c>
      <c r="BC104" s="21">
        <v>0.37271100000000001</v>
      </c>
      <c r="BD104">
        <f t="shared" si="22"/>
        <v>16.562345679012346</v>
      </c>
      <c r="BE104">
        <f t="shared" si="23"/>
        <v>6.1840983166666668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1.35162</v>
      </c>
      <c r="H105" s="21">
        <v>6.0790699999999998</v>
      </c>
      <c r="I105" s="21">
        <v>-1.23993E-2</v>
      </c>
      <c r="J105" s="21">
        <v>95</v>
      </c>
      <c r="K105" s="21">
        <v>1.3504</v>
      </c>
      <c r="L105">
        <f t="shared" si="12"/>
        <v>15.307777777777778</v>
      </c>
      <c r="M105">
        <f t="shared" si="13"/>
        <v>20.690298600000002</v>
      </c>
      <c r="N105" s="9"/>
      <c r="O105" s="21">
        <v>0.37841799999999998</v>
      </c>
      <c r="P105" s="21">
        <v>9.9586900000000007</v>
      </c>
      <c r="Q105" s="21">
        <v>-1.3543700000000001E-2</v>
      </c>
      <c r="R105" s="21">
        <v>95</v>
      </c>
      <c r="S105" s="21">
        <v>0.377747</v>
      </c>
      <c r="T105">
        <f t="shared" si="14"/>
        <v>16.720617283950617</v>
      </c>
      <c r="U105">
        <f t="shared" si="15"/>
        <v>6.3273825513580242</v>
      </c>
      <c r="X105" s="9"/>
      <c r="Y105" s="21">
        <v>1.35162</v>
      </c>
      <c r="Z105" s="21">
        <v>15.5573</v>
      </c>
      <c r="AA105" s="21">
        <v>-1.21765E-2</v>
      </c>
      <c r="AB105" s="21">
        <v>95</v>
      </c>
      <c r="AC105" s="21">
        <v>1.35101</v>
      </c>
      <c r="AD105">
        <f t="shared" si="16"/>
        <v>15.032716049382715</v>
      </c>
      <c r="AE105">
        <f t="shared" si="17"/>
        <v>20.318519666666667</v>
      </c>
      <c r="AF105" s="9"/>
      <c r="AG105" s="21">
        <v>0.37841799999999998</v>
      </c>
      <c r="AH105" s="21">
        <v>19.436900000000001</v>
      </c>
      <c r="AI105" s="21">
        <v>-1.3427700000000001E-2</v>
      </c>
      <c r="AJ105" s="21">
        <v>95</v>
      </c>
      <c r="AK105" s="21">
        <v>0.37780799999999998</v>
      </c>
      <c r="AL105">
        <f t="shared" si="18"/>
        <v>16.57740740740741</v>
      </c>
      <c r="AM105">
        <f t="shared" si="19"/>
        <v>6.2731893562962968</v>
      </c>
      <c r="AP105" s="9"/>
      <c r="AQ105" s="21">
        <v>1.35162</v>
      </c>
      <c r="AR105" s="21">
        <v>24.952500000000001</v>
      </c>
      <c r="AS105" s="21">
        <v>-1.20544E-2</v>
      </c>
      <c r="AT105" s="21">
        <v>95</v>
      </c>
      <c r="AU105" s="21">
        <v>1.3504</v>
      </c>
      <c r="AV105">
        <f t="shared" si="20"/>
        <v>14.881975308641973</v>
      </c>
      <c r="AW105">
        <f t="shared" si="21"/>
        <v>20.114775466666664</v>
      </c>
      <c r="AX105" s="9"/>
      <c r="AY105" s="21">
        <v>0.37841799999999998</v>
      </c>
      <c r="AZ105" s="21">
        <v>28.832100000000001</v>
      </c>
      <c r="BA105" s="21">
        <v>-1.34094E-2</v>
      </c>
      <c r="BB105" s="21">
        <v>95</v>
      </c>
      <c r="BC105" s="21">
        <v>0.37783800000000001</v>
      </c>
      <c r="BD105">
        <f t="shared" si="22"/>
        <v>16.554814814814815</v>
      </c>
      <c r="BE105">
        <f t="shared" si="23"/>
        <v>6.2646399125925925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1.34659</v>
      </c>
      <c r="H106" s="21">
        <v>6.0891400000000004</v>
      </c>
      <c r="I106" s="21">
        <v>-1.24084E-2</v>
      </c>
      <c r="J106" s="21">
        <v>96</v>
      </c>
      <c r="K106" s="21">
        <v>1.34552</v>
      </c>
      <c r="L106">
        <f t="shared" si="12"/>
        <v>15.319012345679011</v>
      </c>
      <c r="M106">
        <f t="shared" si="13"/>
        <v>20.628428834567899</v>
      </c>
      <c r="N106" s="9"/>
      <c r="O106" s="21">
        <v>0.38345299999999999</v>
      </c>
      <c r="P106" s="21">
        <v>9.9687599999999996</v>
      </c>
      <c r="Q106" s="21">
        <v>-1.35345E-2</v>
      </c>
      <c r="R106" s="21">
        <v>96</v>
      </c>
      <c r="S106" s="21">
        <v>0.38284299999999999</v>
      </c>
      <c r="T106">
        <f t="shared" si="14"/>
        <v>16.709259259259255</v>
      </c>
      <c r="U106">
        <f t="shared" si="15"/>
        <v>6.4072155907407389</v>
      </c>
      <c r="X106" s="9"/>
      <c r="Y106" s="21">
        <v>1.34659</v>
      </c>
      <c r="Z106" s="21">
        <v>15.567399999999999</v>
      </c>
      <c r="AA106" s="21">
        <v>-1.2197899999999999E-2</v>
      </c>
      <c r="AB106" s="21">
        <v>96</v>
      </c>
      <c r="AC106" s="21">
        <v>1.34552</v>
      </c>
      <c r="AD106">
        <f t="shared" si="16"/>
        <v>15.059135802469134</v>
      </c>
      <c r="AE106">
        <f t="shared" si="17"/>
        <v>20.278481680246912</v>
      </c>
      <c r="AF106" s="9"/>
      <c r="AG106" s="21">
        <v>0.38345299999999999</v>
      </c>
      <c r="AH106" s="21">
        <v>19.446999999999999</v>
      </c>
      <c r="AI106" s="21">
        <v>-1.3427700000000001E-2</v>
      </c>
      <c r="AJ106" s="21">
        <v>96</v>
      </c>
      <c r="AK106" s="21">
        <v>0.38284299999999999</v>
      </c>
      <c r="AL106">
        <f t="shared" si="18"/>
        <v>16.57740740740741</v>
      </c>
      <c r="AM106">
        <f t="shared" si="19"/>
        <v>6.3566566025925937</v>
      </c>
      <c r="AP106" s="9"/>
      <c r="AQ106" s="21">
        <v>1.34659</v>
      </c>
      <c r="AR106" s="21">
        <v>24.962599999999998</v>
      </c>
      <c r="AS106" s="21">
        <v>-1.20789E-2</v>
      </c>
      <c r="AT106" s="21">
        <v>96</v>
      </c>
      <c r="AU106" s="21">
        <v>1.34552</v>
      </c>
      <c r="AV106">
        <f t="shared" si="20"/>
        <v>14.912222222222221</v>
      </c>
      <c r="AW106">
        <f t="shared" si="21"/>
        <v>20.080649322222222</v>
      </c>
      <c r="AX106" s="9"/>
      <c r="AY106" s="21">
        <v>0.38345299999999999</v>
      </c>
      <c r="AZ106" s="21">
        <v>28.842199999999998</v>
      </c>
      <c r="BA106" s="21">
        <v>-1.34033E-2</v>
      </c>
      <c r="BB106" s="21">
        <v>96</v>
      </c>
      <c r="BC106" s="21">
        <v>0.38287399999999999</v>
      </c>
      <c r="BD106">
        <f t="shared" si="22"/>
        <v>16.547283950617281</v>
      </c>
      <c r="BE106">
        <f t="shared" si="23"/>
        <v>6.3451056727160484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1.34155</v>
      </c>
      <c r="H107" s="21">
        <v>6.0992100000000002</v>
      </c>
      <c r="I107" s="21">
        <v>-1.24298E-2</v>
      </c>
      <c r="J107" s="21">
        <v>97</v>
      </c>
      <c r="K107" s="21">
        <v>1.3412500000000001</v>
      </c>
      <c r="L107">
        <f t="shared" si="12"/>
        <v>15.34543209876543</v>
      </c>
      <c r="M107">
        <f t="shared" si="13"/>
        <v>20.586664432098765</v>
      </c>
      <c r="N107" s="9"/>
      <c r="O107" s="21">
        <v>0.38848899999999997</v>
      </c>
      <c r="P107" s="21">
        <v>9.9788300000000003</v>
      </c>
      <c r="Q107" s="21">
        <v>-1.35254E-2</v>
      </c>
      <c r="R107" s="21">
        <v>97</v>
      </c>
      <c r="S107" s="21">
        <v>0.38793899999999998</v>
      </c>
      <c r="T107">
        <f t="shared" si="14"/>
        <v>16.698024691358025</v>
      </c>
      <c r="U107">
        <f t="shared" si="15"/>
        <v>6.4869989143209876</v>
      </c>
      <c r="X107" s="9"/>
      <c r="Y107" s="21">
        <v>1.34155</v>
      </c>
      <c r="Z107" s="21">
        <v>15.577400000000001</v>
      </c>
      <c r="AA107" s="21">
        <v>-1.2207000000000001E-2</v>
      </c>
      <c r="AB107" s="21">
        <v>97</v>
      </c>
      <c r="AC107" s="21">
        <v>1.3412500000000001</v>
      </c>
      <c r="AD107">
        <f t="shared" si="16"/>
        <v>15.070370370370371</v>
      </c>
      <c r="AE107">
        <f t="shared" si="17"/>
        <v>20.217655370370373</v>
      </c>
      <c r="AF107" s="9"/>
      <c r="AG107" s="21">
        <v>0.38848899999999997</v>
      </c>
      <c r="AH107" s="21">
        <v>19.457000000000001</v>
      </c>
      <c r="AI107" s="21">
        <v>-1.3433799999999999E-2</v>
      </c>
      <c r="AJ107" s="21">
        <v>97</v>
      </c>
      <c r="AK107" s="21">
        <v>0.38781700000000002</v>
      </c>
      <c r="AL107">
        <f t="shared" si="18"/>
        <v>16.584938271604937</v>
      </c>
      <c r="AM107">
        <f t="shared" si="19"/>
        <v>6.4430660841975298</v>
      </c>
      <c r="AP107" s="9"/>
      <c r="AQ107" s="21">
        <v>1.34155</v>
      </c>
      <c r="AR107" s="21">
        <v>24.9727</v>
      </c>
      <c r="AS107" s="21">
        <v>-1.20911E-2</v>
      </c>
      <c r="AT107" s="21">
        <v>97</v>
      </c>
      <c r="AU107" s="21">
        <v>1.3406400000000001</v>
      </c>
      <c r="AV107">
        <f t="shared" si="20"/>
        <v>14.927283950617284</v>
      </c>
      <c r="AW107">
        <f t="shared" si="21"/>
        <v>20.025697783950616</v>
      </c>
      <c r="AX107" s="9"/>
      <c r="AY107" s="21">
        <v>0.38848899999999997</v>
      </c>
      <c r="AZ107" s="21">
        <v>28.8523</v>
      </c>
      <c r="BA107" s="21">
        <v>-1.34003E-2</v>
      </c>
      <c r="BB107" s="21">
        <v>97</v>
      </c>
      <c r="BC107" s="21">
        <v>0.387878</v>
      </c>
      <c r="BD107">
        <f t="shared" si="22"/>
        <v>16.543580246913578</v>
      </c>
      <c r="BE107">
        <f t="shared" si="23"/>
        <v>6.4269989465432085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1.3365199999999999</v>
      </c>
      <c r="H108" s="21">
        <v>6.10928</v>
      </c>
      <c r="I108" s="21">
        <v>-1.2445100000000001E-2</v>
      </c>
      <c r="J108" s="21">
        <v>98</v>
      </c>
      <c r="K108" s="21">
        <v>1.33545</v>
      </c>
      <c r="L108">
        <f t="shared" si="12"/>
        <v>15.36432098765432</v>
      </c>
      <c r="M108">
        <f t="shared" si="13"/>
        <v>20.534722286419751</v>
      </c>
      <c r="N108" s="9"/>
      <c r="O108" s="21">
        <v>0.39352399999999998</v>
      </c>
      <c r="P108" s="21">
        <v>9.9888999999999992</v>
      </c>
      <c r="Q108" s="21">
        <v>-1.3522299999999999E-2</v>
      </c>
      <c r="R108" s="21">
        <v>98</v>
      </c>
      <c r="S108" s="21">
        <v>0.39294400000000002</v>
      </c>
      <c r="T108">
        <f t="shared" si="14"/>
        <v>16.694197530864194</v>
      </c>
      <c r="U108">
        <f t="shared" si="15"/>
        <v>6.5695673891358011</v>
      </c>
      <c r="X108" s="9"/>
      <c r="Y108" s="21">
        <v>1.3365199999999999</v>
      </c>
      <c r="Z108" s="21">
        <v>15.5875</v>
      </c>
      <c r="AA108" s="21">
        <v>-1.22162E-2</v>
      </c>
      <c r="AB108" s="21">
        <v>98</v>
      </c>
      <c r="AC108" s="21">
        <v>1.33575</v>
      </c>
      <c r="AD108">
        <f t="shared" si="16"/>
        <v>15.081728395061727</v>
      </c>
      <c r="AE108">
        <f t="shared" si="17"/>
        <v>20.1570316345679</v>
      </c>
      <c r="AF108" s="9"/>
      <c r="AG108" s="21">
        <v>0.39352399999999998</v>
      </c>
      <c r="AH108" s="21">
        <v>19.467099999999999</v>
      </c>
      <c r="AI108" s="21">
        <v>-1.34369E-2</v>
      </c>
      <c r="AJ108" s="21">
        <v>98</v>
      </c>
      <c r="AK108" s="21">
        <v>0.39294400000000002</v>
      </c>
      <c r="AL108">
        <f t="shared" si="18"/>
        <v>16.588765432098764</v>
      </c>
      <c r="AM108">
        <f t="shared" si="19"/>
        <v>6.5280773279012339</v>
      </c>
      <c r="AP108" s="9"/>
      <c r="AQ108" s="21">
        <v>1.3365199999999999</v>
      </c>
      <c r="AR108" s="21">
        <v>24.982700000000001</v>
      </c>
      <c r="AS108" s="21">
        <v>-1.2103300000000001E-2</v>
      </c>
      <c r="AT108" s="21">
        <v>98</v>
      </c>
      <c r="AU108" s="21">
        <v>1.33575</v>
      </c>
      <c r="AV108">
        <f t="shared" si="20"/>
        <v>14.942345679012346</v>
      </c>
      <c r="AW108">
        <f t="shared" si="21"/>
        <v>19.970743846913582</v>
      </c>
      <c r="AX108" s="9"/>
      <c r="AY108" s="21">
        <v>0.39352399999999998</v>
      </c>
      <c r="AZ108" s="21">
        <v>28.862300000000001</v>
      </c>
      <c r="BA108" s="21">
        <v>-1.34033E-2</v>
      </c>
      <c r="BB108" s="21">
        <v>98</v>
      </c>
      <c r="BC108" s="21">
        <v>0.39291399999999999</v>
      </c>
      <c r="BD108">
        <f t="shared" si="22"/>
        <v>16.547283950617281</v>
      </c>
      <c r="BE108">
        <f t="shared" si="23"/>
        <v>6.5117533693827143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1.33148</v>
      </c>
      <c r="H109" s="21">
        <v>6.1193600000000004</v>
      </c>
      <c r="I109" s="21">
        <v>-1.2460300000000001E-2</v>
      </c>
      <c r="J109" s="21">
        <v>99</v>
      </c>
      <c r="K109" s="21">
        <v>1.33057</v>
      </c>
      <c r="L109">
        <f t="shared" si="12"/>
        <v>15.383086419753086</v>
      </c>
      <c r="M109">
        <f t="shared" si="13"/>
        <v>20.482271906172841</v>
      </c>
      <c r="N109" s="9"/>
      <c r="O109" s="21">
        <v>0.39856000000000003</v>
      </c>
      <c r="P109" s="21">
        <v>9.9989699999999999</v>
      </c>
      <c r="Q109" s="21">
        <v>-1.35193E-2</v>
      </c>
      <c r="R109" s="21">
        <v>99</v>
      </c>
      <c r="S109" s="21">
        <v>0.397949</v>
      </c>
      <c r="T109">
        <f t="shared" si="14"/>
        <v>16.690493827160495</v>
      </c>
      <c r="U109">
        <f t="shared" si="15"/>
        <v>6.6521632197530876</v>
      </c>
      <c r="X109" s="9"/>
      <c r="Y109" s="21">
        <v>1.33148</v>
      </c>
      <c r="Z109" s="21">
        <v>15.5976</v>
      </c>
      <c r="AA109" s="21">
        <v>-1.2246699999999999E-2</v>
      </c>
      <c r="AB109" s="21">
        <v>99</v>
      </c>
      <c r="AC109" s="21">
        <v>1.32965</v>
      </c>
      <c r="AD109">
        <f t="shared" si="16"/>
        <v>15.11938271604938</v>
      </c>
      <c r="AE109">
        <f t="shared" si="17"/>
        <v>20.131155698765429</v>
      </c>
      <c r="AF109" s="9"/>
      <c r="AG109" s="21">
        <v>0.39856000000000003</v>
      </c>
      <c r="AH109" s="21">
        <v>19.4772</v>
      </c>
      <c r="AI109" s="21">
        <v>-1.3443E-2</v>
      </c>
      <c r="AJ109" s="21">
        <v>99</v>
      </c>
      <c r="AK109" s="21">
        <v>0.397949</v>
      </c>
      <c r="AL109">
        <f t="shared" si="18"/>
        <v>16.596296296296295</v>
      </c>
      <c r="AM109">
        <f t="shared" si="19"/>
        <v>6.6146198518518515</v>
      </c>
      <c r="AP109" s="9"/>
      <c r="AQ109" s="21">
        <v>1.33148</v>
      </c>
      <c r="AR109" s="21">
        <v>24.992799999999999</v>
      </c>
      <c r="AS109" s="21">
        <v>-1.21155E-2</v>
      </c>
      <c r="AT109" s="21">
        <v>99</v>
      </c>
      <c r="AU109" s="21">
        <v>1.33118</v>
      </c>
      <c r="AV109">
        <f t="shared" si="20"/>
        <v>14.957407407407405</v>
      </c>
      <c r="AW109">
        <f t="shared" si="21"/>
        <v>19.915488814814811</v>
      </c>
      <c r="AX109" s="9"/>
      <c r="AY109" s="21">
        <v>0.39856000000000003</v>
      </c>
      <c r="AZ109" s="21">
        <v>28.872399999999999</v>
      </c>
      <c r="BA109" s="21">
        <v>-1.34033E-2</v>
      </c>
      <c r="BB109" s="21">
        <v>99</v>
      </c>
      <c r="BC109" s="21">
        <v>0.39788800000000002</v>
      </c>
      <c r="BD109">
        <f t="shared" si="22"/>
        <v>16.547283950617281</v>
      </c>
      <c r="BE109">
        <f t="shared" si="23"/>
        <v>6.5950854913580237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1.3264499999999999</v>
      </c>
      <c r="H110" s="21">
        <v>6.1294300000000002</v>
      </c>
      <c r="I110" s="21">
        <v>-1.24817E-2</v>
      </c>
      <c r="J110" s="21">
        <v>100</v>
      </c>
      <c r="K110" s="21">
        <v>1.32538</v>
      </c>
      <c r="L110">
        <f t="shared" si="12"/>
        <v>15.409506172839505</v>
      </c>
      <c r="M110">
        <f t="shared" si="13"/>
        <v>20.439939462962961</v>
      </c>
      <c r="N110" s="9"/>
      <c r="O110" s="21">
        <v>0.40359499999999998</v>
      </c>
      <c r="P110" s="21">
        <v>10.009</v>
      </c>
      <c r="Q110" s="21">
        <v>-1.35132E-2</v>
      </c>
      <c r="R110" s="21">
        <v>100</v>
      </c>
      <c r="S110" s="21">
        <v>0.40301500000000001</v>
      </c>
      <c r="T110">
        <f t="shared" si="14"/>
        <v>16.682962962962961</v>
      </c>
      <c r="U110">
        <f t="shared" si="15"/>
        <v>6.7331604370370357</v>
      </c>
      <c r="X110" s="9"/>
      <c r="Y110" s="21">
        <v>1.3264499999999999</v>
      </c>
      <c r="Z110" s="21">
        <v>15.6076</v>
      </c>
      <c r="AA110" s="21">
        <v>-1.22711E-2</v>
      </c>
      <c r="AB110" s="21">
        <v>100</v>
      </c>
      <c r="AC110" s="21">
        <v>1.32538</v>
      </c>
      <c r="AD110">
        <f t="shared" si="16"/>
        <v>15.149506172839505</v>
      </c>
      <c r="AE110">
        <f t="shared" si="17"/>
        <v>20.095062462962961</v>
      </c>
      <c r="AF110" s="9"/>
      <c r="AG110" s="21">
        <v>0.40359499999999998</v>
      </c>
      <c r="AH110" s="21">
        <v>19.487300000000001</v>
      </c>
      <c r="AI110" s="21">
        <v>-1.3446E-2</v>
      </c>
      <c r="AJ110" s="21">
        <v>100</v>
      </c>
      <c r="AK110" s="21">
        <v>0.40307599999999999</v>
      </c>
      <c r="AL110">
        <f t="shared" si="18"/>
        <v>16.599999999999998</v>
      </c>
      <c r="AM110">
        <f t="shared" si="19"/>
        <v>6.6996769999999986</v>
      </c>
      <c r="AP110" s="9"/>
      <c r="AQ110" s="21">
        <v>1.3264499999999999</v>
      </c>
      <c r="AR110" s="21">
        <v>25.0029</v>
      </c>
      <c r="AS110" s="21">
        <v>-1.21399E-2</v>
      </c>
      <c r="AT110" s="21">
        <v>100</v>
      </c>
      <c r="AU110" s="21">
        <v>1.32507</v>
      </c>
      <c r="AV110">
        <f t="shared" si="20"/>
        <v>14.987530864197531</v>
      </c>
      <c r="AW110">
        <f t="shared" si="21"/>
        <v>19.880210314814814</v>
      </c>
      <c r="AX110" s="9"/>
      <c r="AY110" s="21">
        <v>0.40359499999999998</v>
      </c>
      <c r="AZ110" s="21">
        <v>28.8825</v>
      </c>
      <c r="BA110" s="21">
        <v>-1.34003E-2</v>
      </c>
      <c r="BB110" s="21">
        <v>100</v>
      </c>
      <c r="BC110" s="21">
        <v>0.40301500000000001</v>
      </c>
      <c r="BD110">
        <f t="shared" si="22"/>
        <v>16.543580246913578</v>
      </c>
      <c r="BE110">
        <f t="shared" si="23"/>
        <v>6.6769062697530854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1.32141</v>
      </c>
      <c r="H111" s="21">
        <v>6.1395</v>
      </c>
      <c r="I111" s="21">
        <v>-1.25092E-2</v>
      </c>
      <c r="J111" s="21">
        <v>101</v>
      </c>
      <c r="K111" s="21">
        <v>1.3208</v>
      </c>
      <c r="L111">
        <f t="shared" si="12"/>
        <v>15.443456790123456</v>
      </c>
      <c r="M111">
        <f t="shared" si="13"/>
        <v>20.407138237037035</v>
      </c>
      <c r="N111" s="9"/>
      <c r="O111" s="21">
        <v>0.40862999999999999</v>
      </c>
      <c r="P111" s="21">
        <v>10.0191</v>
      </c>
      <c r="Q111" s="21">
        <v>-1.3507099999999999E-2</v>
      </c>
      <c r="R111" s="21">
        <v>101</v>
      </c>
      <c r="S111" s="21">
        <v>0.40795900000000002</v>
      </c>
      <c r="T111">
        <f t="shared" si="14"/>
        <v>16.67543209876543</v>
      </c>
      <c r="U111">
        <f t="shared" si="15"/>
        <v>6.8140818185185177</v>
      </c>
      <c r="X111" s="9"/>
      <c r="Y111" s="21">
        <v>1.32141</v>
      </c>
      <c r="Z111" s="21">
        <v>15.617699999999999</v>
      </c>
      <c r="AA111" s="21">
        <v>-1.2295499999999999E-2</v>
      </c>
      <c r="AB111" s="21">
        <v>101</v>
      </c>
      <c r="AC111" s="21">
        <v>1.3205</v>
      </c>
      <c r="AD111">
        <f t="shared" si="16"/>
        <v>15.179629629629629</v>
      </c>
      <c r="AE111">
        <f t="shared" si="17"/>
        <v>20.058514388888888</v>
      </c>
      <c r="AF111" s="9"/>
      <c r="AG111" s="21">
        <v>0.40862999999999999</v>
      </c>
      <c r="AH111" s="21">
        <v>19.497299999999999</v>
      </c>
      <c r="AI111" s="21">
        <v>-1.3443E-2</v>
      </c>
      <c r="AJ111" s="21">
        <v>101</v>
      </c>
      <c r="AK111" s="21">
        <v>0.40801999999999999</v>
      </c>
      <c r="AL111">
        <f t="shared" si="18"/>
        <v>16.596296296296295</v>
      </c>
      <c r="AM111">
        <f t="shared" si="19"/>
        <v>6.7817445555555551</v>
      </c>
      <c r="AP111" s="9"/>
      <c r="AQ111" s="21">
        <v>1.32141</v>
      </c>
      <c r="AR111" s="21">
        <v>25.012899999999998</v>
      </c>
      <c r="AS111" s="21">
        <v>-1.2158199999999999E-2</v>
      </c>
      <c r="AT111" s="21">
        <v>101</v>
      </c>
      <c r="AU111" s="21">
        <v>1.32019</v>
      </c>
      <c r="AV111">
        <f t="shared" si="20"/>
        <v>15.010123456790122</v>
      </c>
      <c r="AW111">
        <f t="shared" si="21"/>
        <v>19.834527237037037</v>
      </c>
      <c r="AX111" s="9"/>
      <c r="AY111" s="21">
        <v>0.40862999999999999</v>
      </c>
      <c r="AZ111" s="21">
        <v>28.892600000000002</v>
      </c>
      <c r="BA111" s="21">
        <v>-1.33942E-2</v>
      </c>
      <c r="BB111" s="21">
        <v>101</v>
      </c>
      <c r="BC111" s="21">
        <v>0.408051</v>
      </c>
      <c r="BD111">
        <f t="shared" si="22"/>
        <v>16.536049382716048</v>
      </c>
      <c r="BE111">
        <f t="shared" si="23"/>
        <v>6.7571258592592587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1.3163800000000001</v>
      </c>
      <c r="H112" s="21">
        <v>6.1495699999999998</v>
      </c>
      <c r="I112" s="21">
        <v>-1.25275E-2</v>
      </c>
      <c r="J112" s="21">
        <v>102</v>
      </c>
      <c r="K112" s="21">
        <v>1.3156099999999999</v>
      </c>
      <c r="L112">
        <f t="shared" si="12"/>
        <v>15.466049382716049</v>
      </c>
      <c r="M112">
        <f t="shared" si="13"/>
        <v>20.359198086419756</v>
      </c>
      <c r="N112" s="9"/>
      <c r="O112" s="21">
        <v>0.41366599999999998</v>
      </c>
      <c r="P112" s="21">
        <v>10.029199999999999</v>
      </c>
      <c r="Q112" s="21">
        <v>-1.34979E-2</v>
      </c>
      <c r="R112" s="21">
        <v>102</v>
      </c>
      <c r="S112" s="21">
        <v>0.41311599999999998</v>
      </c>
      <c r="T112">
        <f t="shared" si="14"/>
        <v>16.664074074074072</v>
      </c>
      <c r="U112">
        <f t="shared" si="15"/>
        <v>6.8933608659259251</v>
      </c>
      <c r="X112" s="9"/>
      <c r="Y112" s="21">
        <v>1.3163800000000001</v>
      </c>
      <c r="Z112" s="21">
        <v>15.627800000000001</v>
      </c>
      <c r="AA112" s="21">
        <v>-1.23108E-2</v>
      </c>
      <c r="AB112" s="21">
        <v>102</v>
      </c>
      <c r="AC112" s="21">
        <v>1.3156099999999999</v>
      </c>
      <c r="AD112">
        <f t="shared" si="16"/>
        <v>15.198518518518517</v>
      </c>
      <c r="AE112">
        <f t="shared" si="17"/>
        <v>20.007025807407405</v>
      </c>
      <c r="AF112" s="9"/>
      <c r="AG112" s="21">
        <v>0.41366599999999998</v>
      </c>
      <c r="AH112" s="21">
        <v>19.507400000000001</v>
      </c>
      <c r="AI112" s="21">
        <v>-1.3446E-2</v>
      </c>
      <c r="AJ112" s="21">
        <v>102</v>
      </c>
      <c r="AK112" s="21">
        <v>0.41302499999999998</v>
      </c>
      <c r="AL112">
        <f t="shared" si="18"/>
        <v>16.599999999999998</v>
      </c>
      <c r="AM112">
        <f t="shared" si="19"/>
        <v>6.8668555999999992</v>
      </c>
      <c r="AP112" s="9"/>
      <c r="AQ112" s="21">
        <v>1.3163800000000001</v>
      </c>
      <c r="AR112" s="21">
        <v>25.023</v>
      </c>
      <c r="AS112" s="21">
        <v>-1.21765E-2</v>
      </c>
      <c r="AT112" s="21">
        <v>102</v>
      </c>
      <c r="AU112" s="21">
        <v>1.3149999999999999</v>
      </c>
      <c r="AV112">
        <f t="shared" si="20"/>
        <v>15.032716049382715</v>
      </c>
      <c r="AW112">
        <f t="shared" si="21"/>
        <v>19.788766753086421</v>
      </c>
      <c r="AX112" s="9"/>
      <c r="AY112" s="21">
        <v>0.41366599999999998</v>
      </c>
      <c r="AZ112" s="21">
        <v>28.9026</v>
      </c>
      <c r="BA112" s="21">
        <v>-1.33942E-2</v>
      </c>
      <c r="BB112" s="21">
        <v>102</v>
      </c>
      <c r="BC112" s="21">
        <v>0.41305500000000001</v>
      </c>
      <c r="BD112">
        <f t="shared" si="22"/>
        <v>16.536049382716048</v>
      </c>
      <c r="BE112">
        <f t="shared" si="23"/>
        <v>6.840401403950616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1.31134</v>
      </c>
      <c r="H113" s="21">
        <v>6.1596399999999996</v>
      </c>
      <c r="I113" s="21">
        <v>-1.2558E-2</v>
      </c>
      <c r="J113" s="21">
        <v>103</v>
      </c>
      <c r="K113" s="21">
        <v>1.31012</v>
      </c>
      <c r="L113">
        <f t="shared" si="12"/>
        <v>15.503703703703701</v>
      </c>
      <c r="M113">
        <f t="shared" si="13"/>
        <v>20.33062681481481</v>
      </c>
      <c r="N113" s="9"/>
      <c r="O113" s="21">
        <v>0.41870099999999999</v>
      </c>
      <c r="P113" s="21">
        <v>10.039300000000001</v>
      </c>
      <c r="Q113" s="21">
        <v>-1.34888E-2</v>
      </c>
      <c r="R113" s="21">
        <v>103</v>
      </c>
      <c r="S113" s="21">
        <v>0.41805999999999999</v>
      </c>
      <c r="T113">
        <f t="shared" si="14"/>
        <v>16.652839506172839</v>
      </c>
      <c r="U113">
        <f t="shared" si="15"/>
        <v>6.9725605540740734</v>
      </c>
      <c r="X113" s="9"/>
      <c r="Y113" s="21">
        <v>1.31134</v>
      </c>
      <c r="Z113" s="21">
        <v>15.6379</v>
      </c>
      <c r="AA113" s="21">
        <v>-1.2326E-2</v>
      </c>
      <c r="AB113" s="21">
        <v>103</v>
      </c>
      <c r="AC113" s="21">
        <v>1.31012</v>
      </c>
      <c r="AD113">
        <f t="shared" si="16"/>
        <v>15.217283950617283</v>
      </c>
      <c r="AE113">
        <f t="shared" si="17"/>
        <v>19.955033135802466</v>
      </c>
      <c r="AF113" s="9"/>
      <c r="AG113" s="21">
        <v>0.41870099999999999</v>
      </c>
      <c r="AH113" s="21">
        <v>19.517499999999998</v>
      </c>
      <c r="AI113" s="21">
        <v>-1.3443E-2</v>
      </c>
      <c r="AJ113" s="21">
        <v>103</v>
      </c>
      <c r="AK113" s="21">
        <v>0.41809099999999999</v>
      </c>
      <c r="AL113">
        <f t="shared" si="18"/>
        <v>16.596296296296295</v>
      </c>
      <c r="AM113">
        <f t="shared" si="19"/>
        <v>6.948885855555555</v>
      </c>
      <c r="AP113" s="9"/>
      <c r="AQ113" s="21">
        <v>1.31134</v>
      </c>
      <c r="AR113" s="21">
        <v>25.033100000000001</v>
      </c>
      <c r="AS113" s="21">
        <v>-1.21826E-2</v>
      </c>
      <c r="AT113" s="21">
        <v>103</v>
      </c>
      <c r="AU113" s="21">
        <v>1.31104</v>
      </c>
      <c r="AV113">
        <f t="shared" si="20"/>
        <v>15.040246913580246</v>
      </c>
      <c r="AW113">
        <f t="shared" si="21"/>
        <v>19.722877387654318</v>
      </c>
      <c r="AX113" s="9"/>
      <c r="AY113" s="21">
        <v>0.41870099999999999</v>
      </c>
      <c r="AZ113" s="21">
        <v>28.912700000000001</v>
      </c>
      <c r="BA113" s="21">
        <v>-1.33942E-2</v>
      </c>
      <c r="BB113" s="21">
        <v>103</v>
      </c>
      <c r="BC113" s="21">
        <v>0.41812100000000002</v>
      </c>
      <c r="BD113">
        <f t="shared" si="22"/>
        <v>16.536049382716048</v>
      </c>
      <c r="BE113">
        <f t="shared" si="23"/>
        <v>6.923660412592592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1.3063</v>
      </c>
      <c r="H114" s="21">
        <v>6.1697100000000002</v>
      </c>
      <c r="I114" s="21">
        <v>-1.2582400000000001E-2</v>
      </c>
      <c r="J114" s="21">
        <v>104</v>
      </c>
      <c r="K114" s="21">
        <v>1.30524</v>
      </c>
      <c r="L114">
        <f t="shared" si="12"/>
        <v>15.533827160493827</v>
      </c>
      <c r="M114">
        <f t="shared" si="13"/>
        <v>20.291838419753088</v>
      </c>
      <c r="N114" s="9"/>
      <c r="O114" s="21">
        <v>0.42373699999999997</v>
      </c>
      <c r="P114" s="21">
        <v>10.049300000000001</v>
      </c>
      <c r="Q114" s="21">
        <v>-1.34857E-2</v>
      </c>
      <c r="R114" s="21">
        <v>104</v>
      </c>
      <c r="S114" s="21">
        <v>0.423126</v>
      </c>
      <c r="T114">
        <f t="shared" si="14"/>
        <v>16.649012345679012</v>
      </c>
      <c r="U114">
        <f t="shared" si="15"/>
        <v>7.054802544320987</v>
      </c>
      <c r="X114" s="9"/>
      <c r="Y114" s="21">
        <v>1.3063</v>
      </c>
      <c r="Z114" s="21">
        <v>15.6479</v>
      </c>
      <c r="AA114" s="21">
        <v>-1.23535E-2</v>
      </c>
      <c r="AB114" s="21">
        <v>104</v>
      </c>
      <c r="AC114" s="21">
        <v>1.3055399999999999</v>
      </c>
      <c r="AD114">
        <f t="shared" si="16"/>
        <v>15.251234567901234</v>
      </c>
      <c r="AE114">
        <f t="shared" si="17"/>
        <v>19.922687716049381</v>
      </c>
      <c r="AF114" s="9"/>
      <c r="AG114" s="21">
        <v>0.42373699999999997</v>
      </c>
      <c r="AH114" s="21">
        <v>19.5275</v>
      </c>
      <c r="AI114" s="21">
        <v>-1.34369E-2</v>
      </c>
      <c r="AJ114" s="21">
        <v>104</v>
      </c>
      <c r="AK114" s="21">
        <v>0.42315700000000001</v>
      </c>
      <c r="AL114">
        <f t="shared" si="18"/>
        <v>16.588765432098764</v>
      </c>
      <c r="AM114">
        <f t="shared" si="19"/>
        <v>7.0292736979012336</v>
      </c>
      <c r="AP114" s="9"/>
      <c r="AQ114" s="21">
        <v>1.3063</v>
      </c>
      <c r="AR114" s="21">
        <v>25.043199999999999</v>
      </c>
      <c r="AS114" s="21">
        <v>-1.2197899999999999E-2</v>
      </c>
      <c r="AT114" s="21">
        <v>104</v>
      </c>
      <c r="AU114" s="21">
        <v>1.30524</v>
      </c>
      <c r="AV114">
        <f t="shared" si="20"/>
        <v>15.059135802469134</v>
      </c>
      <c r="AW114">
        <f t="shared" si="21"/>
        <v>19.671749098765432</v>
      </c>
      <c r="AX114" s="9"/>
      <c r="AY114" s="21">
        <v>0.42373699999999997</v>
      </c>
      <c r="AZ114" s="21">
        <v>28.922799999999999</v>
      </c>
      <c r="BA114" s="21">
        <v>-1.33972E-2</v>
      </c>
      <c r="BB114" s="21">
        <v>104</v>
      </c>
      <c r="BC114" s="21">
        <v>0.42306500000000002</v>
      </c>
      <c r="BD114">
        <f t="shared" si="22"/>
        <v>16.539753086419751</v>
      </c>
      <c r="BE114">
        <f t="shared" si="23"/>
        <v>7.0085053535802455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1.3012699999999999</v>
      </c>
      <c r="H115" s="21">
        <v>6.1797800000000001</v>
      </c>
      <c r="I115" s="21">
        <v>-1.2600699999999999E-2</v>
      </c>
      <c r="J115" s="21">
        <v>105</v>
      </c>
      <c r="K115" s="21">
        <v>1.3006599999999999</v>
      </c>
      <c r="L115">
        <f t="shared" si="12"/>
        <v>15.556419753086418</v>
      </c>
      <c r="M115">
        <f t="shared" si="13"/>
        <v>20.243102332098761</v>
      </c>
      <c r="N115" s="9"/>
      <c r="O115" s="21">
        <v>0.42877199999999999</v>
      </c>
      <c r="P115" s="21">
        <v>10.0594</v>
      </c>
      <c r="Q115" s="21">
        <v>-1.34796E-2</v>
      </c>
      <c r="R115" s="21">
        <v>105</v>
      </c>
      <c r="S115" s="21">
        <v>0.42816199999999999</v>
      </c>
      <c r="T115">
        <f t="shared" si="14"/>
        <v>16.641481481481478</v>
      </c>
      <c r="U115">
        <f t="shared" si="15"/>
        <v>7.1354012977777757</v>
      </c>
      <c r="X115" s="9"/>
      <c r="Y115" s="21">
        <v>1.3012699999999999</v>
      </c>
      <c r="Z115" s="21">
        <v>15.657999999999999</v>
      </c>
      <c r="AA115" s="21">
        <v>-1.23657E-2</v>
      </c>
      <c r="AB115" s="21">
        <v>105</v>
      </c>
      <c r="AC115" s="21">
        <v>1.3006599999999999</v>
      </c>
      <c r="AD115">
        <f t="shared" si="16"/>
        <v>15.266296296296295</v>
      </c>
      <c r="AE115">
        <f t="shared" si="17"/>
        <v>19.865573381481479</v>
      </c>
      <c r="AF115" s="9"/>
      <c r="AG115" s="21">
        <v>0.42877199999999999</v>
      </c>
      <c r="AH115" s="21">
        <v>19.537600000000001</v>
      </c>
      <c r="AI115" s="21">
        <v>-1.34308E-2</v>
      </c>
      <c r="AJ115" s="21">
        <v>105</v>
      </c>
      <c r="AK115" s="21">
        <v>0.42816199999999999</v>
      </c>
      <c r="AL115">
        <f t="shared" si="18"/>
        <v>16.581234567901234</v>
      </c>
      <c r="AM115">
        <f t="shared" si="19"/>
        <v>7.1095691081481478</v>
      </c>
      <c r="AP115" s="9"/>
      <c r="AQ115" s="21">
        <v>1.3012699999999999</v>
      </c>
      <c r="AR115" s="21">
        <v>25.0532</v>
      </c>
      <c r="AS115" s="21">
        <v>-1.22101E-2</v>
      </c>
      <c r="AT115" s="21">
        <v>105</v>
      </c>
      <c r="AU115" s="21">
        <v>1.3003499999999999</v>
      </c>
      <c r="AV115">
        <f t="shared" si="20"/>
        <v>15.074197530864195</v>
      </c>
      <c r="AW115">
        <f t="shared" si="21"/>
        <v>19.615601020987651</v>
      </c>
      <c r="AX115" s="9"/>
      <c r="AY115" s="21">
        <v>0.42877199999999999</v>
      </c>
      <c r="AZ115" s="21">
        <v>28.9328</v>
      </c>
      <c r="BA115" s="21">
        <v>-1.34003E-2</v>
      </c>
      <c r="BB115" s="21">
        <v>105</v>
      </c>
      <c r="BC115" s="21">
        <v>0.42813099999999998</v>
      </c>
      <c r="BD115">
        <f t="shared" si="22"/>
        <v>16.543580246913578</v>
      </c>
      <c r="BE115">
        <f t="shared" si="23"/>
        <v>7.0934239896296285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1.29623</v>
      </c>
      <c r="H116" s="21">
        <v>6.1898499999999999</v>
      </c>
      <c r="I116" s="21">
        <v>-1.2616E-2</v>
      </c>
      <c r="J116" s="21">
        <v>106</v>
      </c>
      <c r="K116" s="21">
        <v>1.2951699999999999</v>
      </c>
      <c r="L116">
        <f t="shared" si="12"/>
        <v>15.575308641975308</v>
      </c>
      <c r="M116">
        <f t="shared" si="13"/>
        <v>20.189182320987655</v>
      </c>
      <c r="N116" s="9"/>
      <c r="O116" s="21">
        <v>0.433807</v>
      </c>
      <c r="P116" s="21">
        <v>10.0695</v>
      </c>
      <c r="Q116" s="21">
        <v>-1.34796E-2</v>
      </c>
      <c r="R116" s="21">
        <v>106</v>
      </c>
      <c r="S116" s="21">
        <v>0.433228</v>
      </c>
      <c r="T116">
        <f t="shared" si="14"/>
        <v>16.641481481481478</v>
      </c>
      <c r="U116">
        <f t="shared" si="15"/>
        <v>7.2191911570370353</v>
      </c>
      <c r="X116" s="9"/>
      <c r="Y116" s="21">
        <v>1.29623</v>
      </c>
      <c r="Z116" s="21">
        <v>15.668100000000001</v>
      </c>
      <c r="AA116" s="21">
        <v>-1.2377900000000001E-2</v>
      </c>
      <c r="AB116" s="21">
        <v>106</v>
      </c>
      <c r="AC116" s="21">
        <v>1.2957799999999999</v>
      </c>
      <c r="AD116">
        <f t="shared" si="16"/>
        <v>15.281358024691359</v>
      </c>
      <c r="AE116">
        <f t="shared" si="17"/>
        <v>19.808154712345679</v>
      </c>
      <c r="AF116" s="9"/>
      <c r="AG116" s="21">
        <v>0.433807</v>
      </c>
      <c r="AH116" s="21">
        <v>19.547699999999999</v>
      </c>
      <c r="AI116" s="21">
        <v>-1.3427700000000001E-2</v>
      </c>
      <c r="AJ116" s="21">
        <v>106</v>
      </c>
      <c r="AK116" s="21">
        <v>0.433197</v>
      </c>
      <c r="AL116">
        <f t="shared" si="18"/>
        <v>16.57740740740741</v>
      </c>
      <c r="AM116">
        <f t="shared" si="19"/>
        <v>7.191395375185186</v>
      </c>
      <c r="AP116" s="9"/>
      <c r="AQ116" s="21">
        <v>1.29623</v>
      </c>
      <c r="AR116" s="21">
        <v>25.063300000000002</v>
      </c>
      <c r="AS116" s="21">
        <v>-1.22223E-2</v>
      </c>
      <c r="AT116" s="21">
        <v>106</v>
      </c>
      <c r="AU116" s="21">
        <v>1.2951699999999999</v>
      </c>
      <c r="AV116">
        <f t="shared" si="20"/>
        <v>15.08925925925926</v>
      </c>
      <c r="AW116">
        <f t="shared" si="21"/>
        <v>19.55915052962963</v>
      </c>
      <c r="AX116" s="9"/>
      <c r="AY116" s="21">
        <v>0.433807</v>
      </c>
      <c r="AZ116" s="21">
        <v>28.942900000000002</v>
      </c>
      <c r="BA116" s="21">
        <v>-1.33972E-2</v>
      </c>
      <c r="BB116" s="21">
        <v>106</v>
      </c>
      <c r="BC116" s="21">
        <v>0.43316700000000002</v>
      </c>
      <c r="BD116">
        <f t="shared" si="22"/>
        <v>16.539753086419751</v>
      </c>
      <c r="BE116">
        <f t="shared" si="23"/>
        <v>7.1750606671604924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1.2911999999999999</v>
      </c>
      <c r="H117" s="21">
        <v>6.1999199999999997</v>
      </c>
      <c r="I117" s="21">
        <v>-1.2637300000000001E-2</v>
      </c>
      <c r="J117" s="21">
        <v>107</v>
      </c>
      <c r="K117" s="21">
        <v>1.2905899999999999</v>
      </c>
      <c r="L117">
        <f t="shared" si="12"/>
        <v>15.601604938271604</v>
      </c>
      <c r="M117">
        <f t="shared" si="13"/>
        <v>20.144792296296295</v>
      </c>
      <c r="N117" s="9"/>
      <c r="O117" s="21">
        <v>0.43884299999999998</v>
      </c>
      <c r="P117" s="21">
        <v>10.079499999999999</v>
      </c>
      <c r="Q117" s="21">
        <v>-1.34827E-2</v>
      </c>
      <c r="R117" s="21">
        <v>107</v>
      </c>
      <c r="S117" s="21">
        <v>0.438141</v>
      </c>
      <c r="T117">
        <f t="shared" si="14"/>
        <v>16.645308641975308</v>
      </c>
      <c r="U117">
        <f t="shared" si="15"/>
        <v>7.3046771803703701</v>
      </c>
      <c r="X117" s="9"/>
      <c r="Y117" s="21">
        <v>1.2911999999999999</v>
      </c>
      <c r="Z117" s="21">
        <v>15.678100000000001</v>
      </c>
      <c r="AA117" s="21">
        <v>-1.23962E-2</v>
      </c>
      <c r="AB117" s="21">
        <v>107</v>
      </c>
      <c r="AC117" s="21">
        <v>1.2905899999999999</v>
      </c>
      <c r="AD117">
        <f t="shared" si="16"/>
        <v>15.303950617283951</v>
      </c>
      <c r="AE117">
        <f t="shared" si="17"/>
        <v>19.760461037037036</v>
      </c>
      <c r="AF117" s="9"/>
      <c r="AG117" s="21">
        <v>0.43884299999999998</v>
      </c>
      <c r="AH117" s="21">
        <v>19.5578</v>
      </c>
      <c r="AI117" s="21">
        <v>-1.3424699999999999E-2</v>
      </c>
      <c r="AJ117" s="21">
        <v>107</v>
      </c>
      <c r="AK117" s="21">
        <v>0.43820199999999998</v>
      </c>
      <c r="AL117">
        <f t="shared" si="18"/>
        <v>16.5737037037037</v>
      </c>
      <c r="AM117">
        <f t="shared" si="19"/>
        <v>7.2732538544444427</v>
      </c>
      <c r="AP117" s="9"/>
      <c r="AQ117" s="21">
        <v>1.2911999999999999</v>
      </c>
      <c r="AR117" s="21">
        <v>25.073399999999999</v>
      </c>
      <c r="AS117" s="21">
        <v>-1.2246699999999999E-2</v>
      </c>
      <c r="AT117" s="21">
        <v>107</v>
      </c>
      <c r="AU117" s="21">
        <v>1.2902800000000001</v>
      </c>
      <c r="AV117">
        <f t="shared" si="20"/>
        <v>15.11938271604938</v>
      </c>
      <c r="AW117">
        <f t="shared" si="21"/>
        <v>19.522146962962957</v>
      </c>
      <c r="AX117" s="9"/>
      <c r="AY117" s="21">
        <v>0.43884299999999998</v>
      </c>
      <c r="AZ117" s="21">
        <v>28.952999999999999</v>
      </c>
      <c r="BA117" s="21">
        <v>-1.33942E-2</v>
      </c>
      <c r="BB117" s="21">
        <v>107</v>
      </c>
      <c r="BC117" s="21">
        <v>0.43823200000000001</v>
      </c>
      <c r="BD117">
        <f t="shared" si="22"/>
        <v>16.536049382716048</v>
      </c>
      <c r="BE117">
        <f t="shared" si="23"/>
        <v>7.2567295192592578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1.28616</v>
      </c>
      <c r="H118" s="21">
        <v>6.2099900000000003</v>
      </c>
      <c r="I118" s="21">
        <v>-1.26617E-2</v>
      </c>
      <c r="J118" s="21">
        <v>108</v>
      </c>
      <c r="K118" s="21">
        <v>1.2850999999999999</v>
      </c>
      <c r="L118">
        <f t="shared" si="12"/>
        <v>15.631728395061728</v>
      </c>
      <c r="M118">
        <f t="shared" si="13"/>
        <v>20.104903792592591</v>
      </c>
      <c r="N118" s="9"/>
      <c r="O118" s="21">
        <v>0.44387799999999999</v>
      </c>
      <c r="P118" s="21">
        <v>10.089600000000001</v>
      </c>
      <c r="Q118" s="21">
        <v>-1.34827E-2</v>
      </c>
      <c r="R118" s="21">
        <v>108</v>
      </c>
      <c r="S118" s="21">
        <v>0.44332899999999997</v>
      </c>
      <c r="T118">
        <f t="shared" si="14"/>
        <v>16.645308641975308</v>
      </c>
      <c r="U118">
        <f t="shared" si="15"/>
        <v>7.3884863093827162</v>
      </c>
      <c r="X118" s="9"/>
      <c r="Y118" s="21">
        <v>1.28616</v>
      </c>
      <c r="Z118" s="21">
        <v>15.6882</v>
      </c>
      <c r="AA118" s="21">
        <v>-1.24146E-2</v>
      </c>
      <c r="AB118" s="21">
        <v>108</v>
      </c>
      <c r="AC118" s="21">
        <v>1.2854000000000001</v>
      </c>
      <c r="AD118">
        <f t="shared" si="16"/>
        <v>15.326666666666666</v>
      </c>
      <c r="AE118">
        <f t="shared" si="17"/>
        <v>19.712545599999999</v>
      </c>
      <c r="AF118" s="9"/>
      <c r="AG118" s="21">
        <v>0.44387799999999999</v>
      </c>
      <c r="AH118" s="21">
        <v>19.567799999999998</v>
      </c>
      <c r="AI118" s="21">
        <v>-1.3421600000000001E-2</v>
      </c>
      <c r="AJ118" s="21">
        <v>108</v>
      </c>
      <c r="AK118" s="21">
        <v>0.44323699999999999</v>
      </c>
      <c r="AL118">
        <f t="shared" si="18"/>
        <v>16.569876543209876</v>
      </c>
      <c r="AM118">
        <f t="shared" si="19"/>
        <v>7.3550036602469131</v>
      </c>
      <c r="AP118" s="9"/>
      <c r="AQ118" s="21">
        <v>1.28616</v>
      </c>
      <c r="AR118" s="21">
        <v>25.083400000000001</v>
      </c>
      <c r="AS118" s="21">
        <v>-1.2265E-2</v>
      </c>
      <c r="AT118" s="21">
        <v>108</v>
      </c>
      <c r="AU118" s="21">
        <v>1.2847900000000001</v>
      </c>
      <c r="AV118">
        <f t="shared" si="20"/>
        <v>15.141975308641973</v>
      </c>
      <c r="AW118">
        <f t="shared" si="21"/>
        <v>19.475002962962961</v>
      </c>
      <c r="AX118" s="9"/>
      <c r="AY118" s="21">
        <v>0.44387799999999999</v>
      </c>
      <c r="AZ118" s="21">
        <v>28.963100000000001</v>
      </c>
      <c r="BA118" s="21">
        <v>-1.33911E-2</v>
      </c>
      <c r="BB118" s="21">
        <v>108</v>
      </c>
      <c r="BC118" s="21">
        <v>0.44329800000000003</v>
      </c>
      <c r="BD118">
        <f t="shared" si="22"/>
        <v>16.53222222222222</v>
      </c>
      <c r="BE118">
        <f t="shared" si="23"/>
        <v>7.3382897355555547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1.2811300000000001</v>
      </c>
      <c r="H119" s="21">
        <v>6.2200699999999998</v>
      </c>
      <c r="I119" s="21">
        <v>-1.2677000000000001E-2</v>
      </c>
      <c r="J119" s="21">
        <v>109</v>
      </c>
      <c r="K119" s="21">
        <v>1.2799100000000001</v>
      </c>
      <c r="L119">
        <f t="shared" si="12"/>
        <v>15.650617283950618</v>
      </c>
      <c r="M119">
        <f t="shared" si="13"/>
        <v>20.050475320987658</v>
      </c>
      <c r="N119" s="9"/>
      <c r="O119" s="21">
        <v>0.44891399999999998</v>
      </c>
      <c r="P119" s="21">
        <v>10.0997</v>
      </c>
      <c r="Q119" s="21">
        <v>-1.34827E-2</v>
      </c>
      <c r="R119" s="21">
        <v>109</v>
      </c>
      <c r="S119" s="21">
        <v>0.44824199999999997</v>
      </c>
      <c r="T119">
        <f t="shared" si="14"/>
        <v>16.645308641975308</v>
      </c>
      <c r="U119">
        <f t="shared" si="15"/>
        <v>7.4723120837037031</v>
      </c>
      <c r="X119" s="9"/>
      <c r="Y119" s="21">
        <v>1.2811300000000001</v>
      </c>
      <c r="Z119" s="21">
        <v>15.6983</v>
      </c>
      <c r="AA119" s="21">
        <v>-1.24481E-2</v>
      </c>
      <c r="AB119" s="21">
        <v>109</v>
      </c>
      <c r="AC119" s="21">
        <v>1.2805200000000001</v>
      </c>
      <c r="AD119">
        <f t="shared" si="16"/>
        <v>15.368024691358023</v>
      </c>
      <c r="AE119">
        <f t="shared" si="17"/>
        <v>19.688437472839507</v>
      </c>
      <c r="AF119" s="9"/>
      <c r="AG119" s="21">
        <v>0.44891399999999998</v>
      </c>
      <c r="AH119" s="21">
        <v>19.5779</v>
      </c>
      <c r="AI119" s="21">
        <v>-1.3421600000000001E-2</v>
      </c>
      <c r="AJ119" s="21">
        <v>109</v>
      </c>
      <c r="AK119" s="21">
        <v>0.44830300000000001</v>
      </c>
      <c r="AL119">
        <f t="shared" si="18"/>
        <v>16.569876543209876</v>
      </c>
      <c r="AM119">
        <f t="shared" si="19"/>
        <v>7.438449558518518</v>
      </c>
      <c r="AP119" s="9"/>
      <c r="AQ119" s="21">
        <v>1.2811300000000001</v>
      </c>
      <c r="AR119" s="21">
        <v>25.093499999999999</v>
      </c>
      <c r="AS119" s="21">
        <v>-1.2274200000000001E-2</v>
      </c>
      <c r="AT119" s="21">
        <v>109</v>
      </c>
      <c r="AU119" s="21">
        <v>1.2802100000000001</v>
      </c>
      <c r="AV119">
        <f t="shared" si="20"/>
        <v>15.153333333333332</v>
      </c>
      <c r="AW119">
        <f t="shared" si="21"/>
        <v>19.413389933333335</v>
      </c>
      <c r="AX119" s="9"/>
      <c r="AY119" s="21">
        <v>0.44891399999999998</v>
      </c>
      <c r="AZ119" s="21">
        <v>28.973099999999999</v>
      </c>
      <c r="BA119" s="21">
        <v>-1.33881E-2</v>
      </c>
      <c r="BB119" s="21">
        <v>109</v>
      </c>
      <c r="BC119" s="21">
        <v>0.44836399999999998</v>
      </c>
      <c r="BD119">
        <f t="shared" si="22"/>
        <v>16.528518518518517</v>
      </c>
      <c r="BE119">
        <f t="shared" si="23"/>
        <v>7.4198833622222216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1.2760899999999999</v>
      </c>
      <c r="H120" s="21">
        <v>6.2301399999999996</v>
      </c>
      <c r="I120" s="21">
        <v>-1.2677000000000001E-2</v>
      </c>
      <c r="J120" s="21">
        <v>110</v>
      </c>
      <c r="K120" s="21">
        <v>1.27502</v>
      </c>
      <c r="L120">
        <f t="shared" si="12"/>
        <v>15.650617283950618</v>
      </c>
      <c r="M120">
        <f t="shared" si="13"/>
        <v>19.971596209876544</v>
      </c>
      <c r="N120" s="9"/>
      <c r="O120" s="21">
        <v>0.45394899999999999</v>
      </c>
      <c r="P120" s="21">
        <v>10.1098</v>
      </c>
      <c r="Q120" s="21">
        <v>-1.34827E-2</v>
      </c>
      <c r="R120" s="21">
        <v>110</v>
      </c>
      <c r="S120" s="21">
        <v>0.45330799999999999</v>
      </c>
      <c r="T120">
        <f t="shared" si="14"/>
        <v>16.645308641975308</v>
      </c>
      <c r="U120">
        <f t="shared" si="15"/>
        <v>7.5561212127160493</v>
      </c>
      <c r="X120" s="9"/>
      <c r="Y120" s="21">
        <v>1.2760899999999999</v>
      </c>
      <c r="Z120" s="21">
        <v>15.708399999999999</v>
      </c>
      <c r="AA120" s="21">
        <v>-1.24756E-2</v>
      </c>
      <c r="AB120" s="21">
        <v>110</v>
      </c>
      <c r="AC120" s="21">
        <v>1.2753300000000001</v>
      </c>
      <c r="AD120">
        <f t="shared" si="16"/>
        <v>15.401975308641974</v>
      </c>
      <c r="AE120">
        <f t="shared" si="17"/>
        <v>19.654306671604935</v>
      </c>
      <c r="AF120" s="9"/>
      <c r="AG120" s="21">
        <v>0.45394899999999999</v>
      </c>
      <c r="AH120" s="21">
        <v>19.588000000000001</v>
      </c>
      <c r="AI120" s="21">
        <v>-1.3421600000000001E-2</v>
      </c>
      <c r="AJ120" s="21">
        <v>110</v>
      </c>
      <c r="AK120" s="21">
        <v>0.45333899999999999</v>
      </c>
      <c r="AL120">
        <f t="shared" si="18"/>
        <v>16.569876543209876</v>
      </c>
      <c r="AM120">
        <f t="shared" si="19"/>
        <v>7.52187888691358</v>
      </c>
      <c r="AP120" s="9"/>
      <c r="AQ120" s="21">
        <v>1.2760899999999999</v>
      </c>
      <c r="AR120" s="21">
        <v>25.1036</v>
      </c>
      <c r="AS120" s="21">
        <v>-1.2286399999999999E-2</v>
      </c>
      <c r="AT120" s="21">
        <v>110</v>
      </c>
      <c r="AU120" s="21">
        <v>1.2753300000000001</v>
      </c>
      <c r="AV120">
        <f t="shared" si="20"/>
        <v>15.168395061728393</v>
      </c>
      <c r="AW120">
        <f t="shared" si="21"/>
        <v>19.356237254320984</v>
      </c>
      <c r="AX120" s="9"/>
      <c r="AY120" s="21">
        <v>0.45394899999999999</v>
      </c>
      <c r="AZ120" s="21">
        <v>28.9832</v>
      </c>
      <c r="BA120" s="21">
        <v>-1.3382E-2</v>
      </c>
      <c r="BB120" s="21">
        <v>110</v>
      </c>
      <c r="BC120" s="21">
        <v>0.45336900000000002</v>
      </c>
      <c r="BD120">
        <f t="shared" si="22"/>
        <v>16.520987654320987</v>
      </c>
      <c r="BE120">
        <f t="shared" si="23"/>
        <v>7.4996858246913574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1.2710600000000001</v>
      </c>
      <c r="H121" s="21">
        <v>6.2402100000000003</v>
      </c>
      <c r="I121" s="21">
        <v>-1.26862E-2</v>
      </c>
      <c r="J121" s="21">
        <v>111</v>
      </c>
      <c r="K121" s="21">
        <v>1.2704500000000001</v>
      </c>
      <c r="L121">
        <f t="shared" si="12"/>
        <v>15.661975308641974</v>
      </c>
      <c r="M121">
        <f t="shared" si="13"/>
        <v>19.907310335802467</v>
      </c>
      <c r="N121" s="9"/>
      <c r="O121" s="21">
        <v>0.458984</v>
      </c>
      <c r="P121" s="21">
        <v>10.1198</v>
      </c>
      <c r="Q121" s="21">
        <v>-1.34827E-2</v>
      </c>
      <c r="R121" s="21">
        <v>111</v>
      </c>
      <c r="S121" s="21">
        <v>0.45834399999999997</v>
      </c>
      <c r="T121">
        <f t="shared" si="14"/>
        <v>16.645308641975308</v>
      </c>
      <c r="U121">
        <f t="shared" si="15"/>
        <v>7.6399303417283955</v>
      </c>
      <c r="X121" s="9"/>
      <c r="Y121" s="21">
        <v>1.2710600000000001</v>
      </c>
      <c r="Z121" s="21">
        <v>15.718400000000001</v>
      </c>
      <c r="AA121" s="21">
        <v>-1.24939E-2</v>
      </c>
      <c r="AB121" s="21">
        <v>111</v>
      </c>
      <c r="AC121" s="21">
        <v>1.2698400000000001</v>
      </c>
      <c r="AD121">
        <f t="shared" si="16"/>
        <v>15.424567901234568</v>
      </c>
      <c r="AE121">
        <f t="shared" si="17"/>
        <v>19.60555127654321</v>
      </c>
      <c r="AF121" s="9"/>
      <c r="AG121" s="21">
        <v>0.458984</v>
      </c>
      <c r="AH121" s="21">
        <v>19.597999999999999</v>
      </c>
      <c r="AI121" s="21">
        <v>-1.3421600000000001E-2</v>
      </c>
      <c r="AJ121" s="21">
        <v>111</v>
      </c>
      <c r="AK121" s="21">
        <v>0.458374</v>
      </c>
      <c r="AL121">
        <f t="shared" si="18"/>
        <v>16.569876543209876</v>
      </c>
      <c r="AM121">
        <f t="shared" si="19"/>
        <v>7.605308215308642</v>
      </c>
      <c r="AP121" s="9"/>
      <c r="AQ121" s="21">
        <v>1.2710600000000001</v>
      </c>
      <c r="AR121" s="21">
        <v>25.113600000000002</v>
      </c>
      <c r="AS121" s="21">
        <v>-1.23077E-2</v>
      </c>
      <c r="AT121" s="21">
        <v>111</v>
      </c>
      <c r="AU121" s="21">
        <v>1.27014</v>
      </c>
      <c r="AV121">
        <f t="shared" si="20"/>
        <v>15.19469135802469</v>
      </c>
      <c r="AW121">
        <f t="shared" si="21"/>
        <v>19.313364397530862</v>
      </c>
      <c r="AX121" s="9"/>
      <c r="AY121" s="21">
        <v>0.458984</v>
      </c>
      <c r="AZ121" s="21">
        <v>28.993300000000001</v>
      </c>
      <c r="BA121" s="21">
        <v>-1.33759E-2</v>
      </c>
      <c r="BB121" s="21">
        <v>111</v>
      </c>
      <c r="BC121" s="21">
        <v>0.45834399999999997</v>
      </c>
      <c r="BD121">
        <f t="shared" si="22"/>
        <v>16.513456790123456</v>
      </c>
      <c r="BE121">
        <f t="shared" si="23"/>
        <v>7.5794124513580243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1.2660199999999999</v>
      </c>
      <c r="H122" s="21">
        <v>6.2502800000000001</v>
      </c>
      <c r="I122" s="21">
        <v>-1.27014E-2</v>
      </c>
      <c r="J122" s="21">
        <v>112</v>
      </c>
      <c r="K122" s="21">
        <v>1.26495</v>
      </c>
      <c r="L122">
        <f t="shared" si="12"/>
        <v>15.680740740740738</v>
      </c>
      <c r="M122">
        <f t="shared" si="13"/>
        <v>19.85213139259259</v>
      </c>
      <c r="N122" s="9"/>
      <c r="O122" s="21">
        <v>0.46401999999999999</v>
      </c>
      <c r="P122" s="21">
        <v>10.129899999999999</v>
      </c>
      <c r="Q122" s="21">
        <v>-1.34796E-2</v>
      </c>
      <c r="R122" s="21">
        <v>112</v>
      </c>
      <c r="S122" s="21">
        <v>0.46340900000000002</v>
      </c>
      <c r="T122">
        <f t="shared" si="14"/>
        <v>16.641481481481478</v>
      </c>
      <c r="U122">
        <f t="shared" si="15"/>
        <v>7.7219802370370347</v>
      </c>
      <c r="X122" s="9"/>
      <c r="Y122" s="21">
        <v>1.2660199999999999</v>
      </c>
      <c r="Z122" s="21">
        <v>15.7285</v>
      </c>
      <c r="AA122" s="21">
        <v>-1.25092E-2</v>
      </c>
      <c r="AB122" s="21">
        <v>112</v>
      </c>
      <c r="AC122" s="21">
        <v>1.26495</v>
      </c>
      <c r="AD122">
        <f t="shared" si="16"/>
        <v>15.443456790123456</v>
      </c>
      <c r="AE122">
        <f t="shared" si="17"/>
        <v>19.551725165432096</v>
      </c>
      <c r="AF122" s="9"/>
      <c r="AG122" s="21">
        <v>0.46401999999999999</v>
      </c>
      <c r="AH122" s="21">
        <v>19.6081</v>
      </c>
      <c r="AI122" s="21">
        <v>-1.3418599999999999E-2</v>
      </c>
      <c r="AJ122" s="21">
        <v>112</v>
      </c>
      <c r="AK122" s="21">
        <v>0.46344000000000002</v>
      </c>
      <c r="AL122">
        <f t="shared" si="18"/>
        <v>16.566172839506169</v>
      </c>
      <c r="AM122">
        <f t="shared" si="19"/>
        <v>7.6870355209876529</v>
      </c>
      <c r="AP122" s="9"/>
      <c r="AQ122" s="21">
        <v>1.2660199999999999</v>
      </c>
      <c r="AR122" s="21">
        <v>25.123699999999999</v>
      </c>
      <c r="AS122" s="21">
        <v>-1.23383E-2</v>
      </c>
      <c r="AT122" s="21">
        <v>112</v>
      </c>
      <c r="AU122" s="21">
        <v>1.26495</v>
      </c>
      <c r="AV122">
        <f t="shared" si="20"/>
        <v>15.232469135802468</v>
      </c>
      <c r="AW122">
        <f t="shared" si="21"/>
        <v>19.284610575308641</v>
      </c>
      <c r="AX122" s="9"/>
      <c r="AY122" s="21">
        <v>0.46401999999999999</v>
      </c>
      <c r="AZ122" s="21">
        <v>29.003299999999999</v>
      </c>
      <c r="BA122" s="21">
        <v>-1.3369799999999999E-2</v>
      </c>
      <c r="BB122" s="21">
        <v>112</v>
      </c>
      <c r="BC122" s="21">
        <v>0.46334799999999998</v>
      </c>
      <c r="BD122">
        <f t="shared" si="22"/>
        <v>16.505925925925922</v>
      </c>
      <c r="BE122">
        <f t="shared" si="23"/>
        <v>7.6590797481481463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1.2609900000000001</v>
      </c>
      <c r="H123" s="21">
        <v>6.2603499999999999</v>
      </c>
      <c r="I123" s="21">
        <v>-1.2716699999999999E-2</v>
      </c>
      <c r="J123" s="21">
        <v>113</v>
      </c>
      <c r="K123" s="21">
        <v>1.26007</v>
      </c>
      <c r="L123">
        <f t="shared" si="12"/>
        <v>15.699629629629626</v>
      </c>
      <c r="M123">
        <f t="shared" si="13"/>
        <v>19.797075966666664</v>
      </c>
      <c r="N123" s="9"/>
      <c r="O123" s="21">
        <v>0.469055</v>
      </c>
      <c r="P123" s="21">
        <v>10.14</v>
      </c>
      <c r="Q123" s="21">
        <v>-1.34796E-2</v>
      </c>
      <c r="R123" s="21">
        <v>113</v>
      </c>
      <c r="S123" s="21">
        <v>0.46847499999999997</v>
      </c>
      <c r="T123">
        <f t="shared" si="14"/>
        <v>16.641481481481478</v>
      </c>
      <c r="U123">
        <f t="shared" si="15"/>
        <v>7.8057700962962944</v>
      </c>
      <c r="X123" s="9"/>
      <c r="Y123" s="21">
        <v>1.2609900000000001</v>
      </c>
      <c r="Z123" s="21">
        <v>15.7386</v>
      </c>
      <c r="AA123" s="21">
        <v>-1.25092E-2</v>
      </c>
      <c r="AB123" s="21">
        <v>113</v>
      </c>
      <c r="AC123" s="21">
        <v>1.26007</v>
      </c>
      <c r="AD123">
        <f t="shared" si="16"/>
        <v>15.443456790123456</v>
      </c>
      <c r="AE123">
        <f t="shared" si="17"/>
        <v>19.474044577777779</v>
      </c>
      <c r="AF123" s="9"/>
      <c r="AG123" s="21">
        <v>0.469055</v>
      </c>
      <c r="AH123" s="21">
        <v>19.618200000000002</v>
      </c>
      <c r="AI123" s="21">
        <v>-1.3418599999999999E-2</v>
      </c>
      <c r="AJ123" s="21">
        <v>113</v>
      </c>
      <c r="AK123" s="21">
        <v>0.468414</v>
      </c>
      <c r="AL123">
        <f t="shared" si="18"/>
        <v>16.566172839506169</v>
      </c>
      <c r="AM123">
        <f t="shared" si="19"/>
        <v>7.7704462012345665</v>
      </c>
      <c r="AP123" s="9"/>
      <c r="AQ123" s="21">
        <v>1.2609900000000001</v>
      </c>
      <c r="AR123" s="21">
        <v>25.133800000000001</v>
      </c>
      <c r="AS123" s="21">
        <v>-1.2368799999999999E-2</v>
      </c>
      <c r="AT123" s="21">
        <v>113</v>
      </c>
      <c r="AU123" s="21">
        <v>1.25946</v>
      </c>
      <c r="AV123">
        <f t="shared" si="20"/>
        <v>15.270123456790122</v>
      </c>
      <c r="AW123">
        <f t="shared" si="21"/>
        <v>19.255472977777778</v>
      </c>
      <c r="AX123" s="9"/>
      <c r="AY123" s="21">
        <v>0.469055</v>
      </c>
      <c r="AZ123" s="21">
        <v>29.013400000000001</v>
      </c>
      <c r="BA123" s="21">
        <v>-1.33667E-2</v>
      </c>
      <c r="BB123" s="21">
        <v>113</v>
      </c>
      <c r="BC123" s="21">
        <v>0.46847499999999997</v>
      </c>
      <c r="BD123">
        <f t="shared" si="22"/>
        <v>16.502098765432098</v>
      </c>
      <c r="BE123">
        <f t="shared" si="23"/>
        <v>7.7403919364197531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1.2559499999999999</v>
      </c>
      <c r="H124" s="21">
        <v>6.2704199999999997</v>
      </c>
      <c r="I124" s="21">
        <v>-1.2737999999999999E-2</v>
      </c>
      <c r="J124" s="21">
        <v>114</v>
      </c>
      <c r="K124" s="21">
        <v>1.25549</v>
      </c>
      <c r="L124">
        <f t="shared" si="12"/>
        <v>15.725925925925925</v>
      </c>
      <c r="M124">
        <f t="shared" si="13"/>
        <v>19.750976666666663</v>
      </c>
      <c r="N124" s="9"/>
      <c r="O124" s="21">
        <v>0.47409099999999998</v>
      </c>
      <c r="P124" s="21">
        <v>10.15</v>
      </c>
      <c r="Q124" s="21">
        <v>-1.34766E-2</v>
      </c>
      <c r="R124" s="21">
        <v>114</v>
      </c>
      <c r="S124" s="21">
        <v>0.47344999999999998</v>
      </c>
      <c r="T124">
        <f t="shared" si="14"/>
        <v>16.637777777777774</v>
      </c>
      <c r="U124">
        <f t="shared" si="15"/>
        <v>7.8878207044444428</v>
      </c>
      <c r="X124" s="9"/>
      <c r="Y124" s="21">
        <v>1.2559499999999999</v>
      </c>
      <c r="Z124" s="21">
        <v>15.7486</v>
      </c>
      <c r="AA124" s="21">
        <v>-1.25092E-2</v>
      </c>
      <c r="AB124" s="21">
        <v>114</v>
      </c>
      <c r="AC124" s="21">
        <v>1.25519</v>
      </c>
      <c r="AD124">
        <f t="shared" si="16"/>
        <v>15.443456790123456</v>
      </c>
      <c r="AE124">
        <f t="shared" si="17"/>
        <v>19.396209555555554</v>
      </c>
      <c r="AF124" s="9"/>
      <c r="AG124" s="21">
        <v>0.47409099999999998</v>
      </c>
      <c r="AH124" s="21">
        <v>19.628299999999999</v>
      </c>
      <c r="AI124" s="21">
        <v>-1.34155E-2</v>
      </c>
      <c r="AJ124" s="21">
        <v>114</v>
      </c>
      <c r="AK124" s="21">
        <v>0.47348000000000001</v>
      </c>
      <c r="AL124">
        <f t="shared" si="18"/>
        <v>16.562345679012346</v>
      </c>
      <c r="AM124">
        <f t="shared" si="19"/>
        <v>7.852059025308642</v>
      </c>
      <c r="AP124" s="9"/>
      <c r="AQ124" s="21">
        <v>1.2559499999999999</v>
      </c>
      <c r="AR124" s="21">
        <v>25.143899999999999</v>
      </c>
      <c r="AS124" s="21">
        <v>-1.23993E-2</v>
      </c>
      <c r="AT124" s="21">
        <v>114</v>
      </c>
      <c r="AU124" s="21">
        <v>1.25519</v>
      </c>
      <c r="AV124">
        <f t="shared" si="20"/>
        <v>15.307777777777778</v>
      </c>
      <c r="AW124">
        <f t="shared" si="21"/>
        <v>19.225803499999998</v>
      </c>
      <c r="AX124" s="9"/>
      <c r="AY124" s="21">
        <v>0.47409099999999998</v>
      </c>
      <c r="AZ124" s="21">
        <v>29.023499999999999</v>
      </c>
      <c r="BA124" s="21">
        <v>-1.33636E-2</v>
      </c>
      <c r="BB124" s="21">
        <v>114</v>
      </c>
      <c r="BC124" s="21">
        <v>0.47348000000000001</v>
      </c>
      <c r="BD124">
        <f t="shared" si="22"/>
        <v>16.498271604938271</v>
      </c>
      <c r="BE124">
        <f t="shared" si="23"/>
        <v>7.8216820834567899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1.25092</v>
      </c>
      <c r="H125" s="21">
        <v>6.2804900000000004</v>
      </c>
      <c r="I125" s="21">
        <v>-1.27502E-2</v>
      </c>
      <c r="J125" s="21">
        <v>115</v>
      </c>
      <c r="K125" s="21">
        <v>1.25</v>
      </c>
      <c r="L125">
        <f t="shared" si="12"/>
        <v>15.740987654320987</v>
      </c>
      <c r="M125">
        <f t="shared" si="13"/>
        <v>19.69071627654321</v>
      </c>
      <c r="N125" s="9"/>
      <c r="O125" s="21">
        <v>0.479126</v>
      </c>
      <c r="P125" s="21">
        <v>10.1601</v>
      </c>
      <c r="Q125" s="21">
        <v>-1.34705E-2</v>
      </c>
      <c r="R125" s="21">
        <v>115</v>
      </c>
      <c r="S125" s="21">
        <v>0.47848499999999999</v>
      </c>
      <c r="T125">
        <f t="shared" si="14"/>
        <v>16.630246913580244</v>
      </c>
      <c r="U125">
        <f t="shared" si="15"/>
        <v>7.9679836827160475</v>
      </c>
      <c r="X125" s="9"/>
      <c r="Y125" s="21">
        <v>1.25092</v>
      </c>
      <c r="Z125" s="21">
        <v>15.758699999999999</v>
      </c>
      <c r="AA125" s="21">
        <v>-1.25214E-2</v>
      </c>
      <c r="AB125" s="21">
        <v>115</v>
      </c>
      <c r="AC125" s="21">
        <v>1.25031</v>
      </c>
      <c r="AD125">
        <f t="shared" si="16"/>
        <v>15.458518518518517</v>
      </c>
      <c r="AE125">
        <f t="shared" si="17"/>
        <v>19.337369985185184</v>
      </c>
      <c r="AF125" s="9"/>
      <c r="AG125" s="21">
        <v>0.479126</v>
      </c>
      <c r="AH125" s="21">
        <v>19.638300000000001</v>
      </c>
      <c r="AI125" s="21">
        <v>-1.3412500000000001E-2</v>
      </c>
      <c r="AJ125" s="21">
        <v>115</v>
      </c>
      <c r="AK125" s="21">
        <v>0.47845500000000002</v>
      </c>
      <c r="AL125">
        <f t="shared" si="18"/>
        <v>16.558641975308642</v>
      </c>
      <c r="AM125">
        <f t="shared" si="19"/>
        <v>7.9336758950617288</v>
      </c>
      <c r="AP125" s="9"/>
      <c r="AQ125" s="21">
        <v>1.25092</v>
      </c>
      <c r="AR125" s="21">
        <v>25.1539</v>
      </c>
      <c r="AS125" s="21">
        <v>-1.24298E-2</v>
      </c>
      <c r="AT125" s="21">
        <v>115</v>
      </c>
      <c r="AU125" s="21">
        <v>1.25031</v>
      </c>
      <c r="AV125">
        <f t="shared" si="20"/>
        <v>15.34543209876543</v>
      </c>
      <c r="AW125">
        <f t="shared" si="21"/>
        <v>19.195907920987654</v>
      </c>
      <c r="AX125" s="9"/>
      <c r="AY125" s="21">
        <v>0.479126</v>
      </c>
      <c r="AZ125" s="21">
        <v>29.0336</v>
      </c>
      <c r="BA125" s="21">
        <v>-1.33636E-2</v>
      </c>
      <c r="BB125" s="21">
        <v>115</v>
      </c>
      <c r="BC125" s="21">
        <v>0.47848499999999999</v>
      </c>
      <c r="BD125">
        <f t="shared" si="22"/>
        <v>16.498271604938271</v>
      </c>
      <c r="BE125">
        <f t="shared" si="23"/>
        <v>7.9047508809876543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1.2458800000000001</v>
      </c>
      <c r="H126" s="21">
        <v>6.2905600000000002</v>
      </c>
      <c r="I126" s="21">
        <v>-1.27686E-2</v>
      </c>
      <c r="J126" s="21">
        <v>116</v>
      </c>
      <c r="K126" s="21">
        <v>1.24451</v>
      </c>
      <c r="L126">
        <f t="shared" si="12"/>
        <v>15.763703703703703</v>
      </c>
      <c r="M126">
        <f t="shared" si="13"/>
        <v>19.639683170370372</v>
      </c>
      <c r="N126" s="9"/>
      <c r="O126" s="21">
        <v>0.48416100000000001</v>
      </c>
      <c r="P126" s="21">
        <v>10.170199999999999</v>
      </c>
      <c r="Q126" s="21">
        <v>-1.3458299999999999E-2</v>
      </c>
      <c r="R126" s="21">
        <v>116</v>
      </c>
      <c r="S126" s="21">
        <v>0.48352099999999998</v>
      </c>
      <c r="T126">
        <f t="shared" si="14"/>
        <v>16.615185185185183</v>
      </c>
      <c r="U126">
        <f t="shared" si="15"/>
        <v>8.0444246744444428</v>
      </c>
      <c r="X126" s="9"/>
      <c r="Y126" s="21">
        <v>1.2458800000000001</v>
      </c>
      <c r="Z126" s="21">
        <v>15.768800000000001</v>
      </c>
      <c r="AA126" s="21">
        <v>-1.2545799999999999E-2</v>
      </c>
      <c r="AB126" s="21">
        <v>116</v>
      </c>
      <c r="AC126" s="21">
        <v>1.24481</v>
      </c>
      <c r="AD126">
        <f t="shared" si="16"/>
        <v>15.48864197530864</v>
      </c>
      <c r="AE126">
        <f t="shared" si="17"/>
        <v>19.296989264197531</v>
      </c>
      <c r="AF126" s="9"/>
      <c r="AG126" s="21">
        <v>0.48416100000000001</v>
      </c>
      <c r="AH126" s="21">
        <v>19.648399999999999</v>
      </c>
      <c r="AI126" s="21">
        <v>-1.34094E-2</v>
      </c>
      <c r="AJ126" s="21">
        <v>116</v>
      </c>
      <c r="AK126" s="21">
        <v>0.48348999999999998</v>
      </c>
      <c r="AL126">
        <f t="shared" si="18"/>
        <v>16.554814814814815</v>
      </c>
      <c r="AM126">
        <f t="shared" si="19"/>
        <v>8.0151956955555566</v>
      </c>
      <c r="AP126" s="9"/>
      <c r="AQ126" s="21">
        <v>1.2458800000000001</v>
      </c>
      <c r="AR126" s="21">
        <v>25.164000000000001</v>
      </c>
      <c r="AS126" s="21">
        <v>-1.2451200000000001E-2</v>
      </c>
      <c r="AT126" s="21">
        <v>116</v>
      </c>
      <c r="AU126" s="21">
        <v>1.24481</v>
      </c>
      <c r="AV126">
        <f t="shared" si="20"/>
        <v>15.371851851851853</v>
      </c>
      <c r="AW126">
        <f t="shared" si="21"/>
        <v>19.151482785185188</v>
      </c>
      <c r="AX126" s="9"/>
      <c r="AY126" s="21">
        <v>0.48416100000000001</v>
      </c>
      <c r="AZ126" s="21">
        <v>29.043600000000001</v>
      </c>
      <c r="BA126" s="21">
        <v>-1.33606E-2</v>
      </c>
      <c r="BB126" s="21">
        <v>116</v>
      </c>
      <c r="BC126" s="21">
        <v>0.48358200000000001</v>
      </c>
      <c r="BD126">
        <f t="shared" si="22"/>
        <v>16.494567901234568</v>
      </c>
      <c r="BE126">
        <f t="shared" si="23"/>
        <v>7.98602648962963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1.2408399999999999</v>
      </c>
      <c r="H127" s="21">
        <v>6.30063</v>
      </c>
      <c r="I127" s="21">
        <v>-1.27869E-2</v>
      </c>
      <c r="J127" s="21">
        <v>117</v>
      </c>
      <c r="K127" s="21">
        <v>1.2396199999999999</v>
      </c>
      <c r="L127">
        <f t="shared" si="12"/>
        <v>15.786296296296294</v>
      </c>
      <c r="M127">
        <f t="shared" si="13"/>
        <v>19.588267896296294</v>
      </c>
      <c r="N127" s="9"/>
      <c r="O127" s="21">
        <v>0.48919699999999999</v>
      </c>
      <c r="P127" s="21">
        <v>10.180199999999999</v>
      </c>
      <c r="Q127" s="21">
        <v>-1.34521E-2</v>
      </c>
      <c r="R127" s="21">
        <v>117</v>
      </c>
      <c r="S127" s="21">
        <v>0.48858600000000002</v>
      </c>
      <c r="T127">
        <f t="shared" si="14"/>
        <v>16.607530864197528</v>
      </c>
      <c r="U127">
        <f t="shared" si="15"/>
        <v>8.1243542761728378</v>
      </c>
      <c r="X127" s="9"/>
      <c r="Y127" s="21">
        <v>1.2408399999999999</v>
      </c>
      <c r="Z127" s="21">
        <v>15.7788</v>
      </c>
      <c r="AA127" s="21">
        <v>-1.2567099999999999E-2</v>
      </c>
      <c r="AB127" s="21">
        <v>117</v>
      </c>
      <c r="AC127" s="21">
        <v>1.2396199999999999</v>
      </c>
      <c r="AD127">
        <f t="shared" si="16"/>
        <v>15.514938271604937</v>
      </c>
      <c r="AE127">
        <f t="shared" si="17"/>
        <v>19.251556004938269</v>
      </c>
      <c r="AF127" s="9"/>
      <c r="AG127" s="21">
        <v>0.48919699999999999</v>
      </c>
      <c r="AH127" s="21">
        <v>19.6585</v>
      </c>
      <c r="AI127" s="21">
        <v>-1.3406400000000001E-2</v>
      </c>
      <c r="AJ127" s="21">
        <v>117</v>
      </c>
      <c r="AK127" s="21">
        <v>0.48855599999999999</v>
      </c>
      <c r="AL127">
        <f t="shared" si="18"/>
        <v>16.551111111111108</v>
      </c>
      <c r="AM127">
        <f t="shared" si="19"/>
        <v>8.0967539022222201</v>
      </c>
      <c r="AP127" s="9"/>
      <c r="AQ127" s="21">
        <v>1.2408399999999999</v>
      </c>
      <c r="AR127" s="21">
        <v>25.174099999999999</v>
      </c>
      <c r="AS127" s="21">
        <v>-1.2457299999999999E-2</v>
      </c>
      <c r="AT127" s="21">
        <v>117</v>
      </c>
      <c r="AU127" s="21">
        <v>1.23993</v>
      </c>
      <c r="AV127">
        <f t="shared" si="20"/>
        <v>15.379382716049379</v>
      </c>
      <c r="AW127">
        <f t="shared" si="21"/>
        <v>19.083353249382711</v>
      </c>
      <c r="AX127" s="9"/>
      <c r="AY127" s="21">
        <v>0.48919699999999999</v>
      </c>
      <c r="AZ127" s="21">
        <v>29.053699999999999</v>
      </c>
      <c r="BA127" s="21">
        <v>-1.33575E-2</v>
      </c>
      <c r="BB127" s="21">
        <v>117</v>
      </c>
      <c r="BC127" s="21">
        <v>0.48852499999999999</v>
      </c>
      <c r="BD127">
        <f t="shared" si="22"/>
        <v>16.49074074074074</v>
      </c>
      <c r="BE127">
        <f t="shared" si="23"/>
        <v>8.0672208981481486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1.2358100000000001</v>
      </c>
      <c r="H128" s="21">
        <v>6.3106999999999998</v>
      </c>
      <c r="I128" s="21">
        <v>-1.2796E-2</v>
      </c>
      <c r="J128" s="21">
        <v>118</v>
      </c>
      <c r="K128" s="21">
        <v>1.23505</v>
      </c>
      <c r="L128">
        <f t="shared" si="12"/>
        <v>15.79753086419753</v>
      </c>
      <c r="M128">
        <f t="shared" si="13"/>
        <v>19.52274661728395</v>
      </c>
      <c r="N128" s="9"/>
      <c r="O128" s="21">
        <v>0.494232</v>
      </c>
      <c r="P128" s="21">
        <v>10.190300000000001</v>
      </c>
      <c r="Q128" s="21">
        <v>-1.34491E-2</v>
      </c>
      <c r="R128" s="21">
        <v>118</v>
      </c>
      <c r="S128" s="21">
        <v>0.49365199999999998</v>
      </c>
      <c r="T128">
        <f t="shared" si="14"/>
        <v>16.603827160493829</v>
      </c>
      <c r="U128">
        <f t="shared" si="15"/>
        <v>8.2061427051851865</v>
      </c>
      <c r="X128" s="9"/>
      <c r="Y128" s="21">
        <v>1.2358100000000001</v>
      </c>
      <c r="Z128" s="21">
        <v>15.7889</v>
      </c>
      <c r="AA128" s="21">
        <v>-1.2582400000000001E-2</v>
      </c>
      <c r="AB128" s="21">
        <v>118</v>
      </c>
      <c r="AC128" s="21">
        <v>1.23566</v>
      </c>
      <c r="AD128">
        <f t="shared" si="16"/>
        <v>15.533827160493827</v>
      </c>
      <c r="AE128">
        <f t="shared" si="17"/>
        <v>19.196858943209879</v>
      </c>
      <c r="AF128" s="9"/>
      <c r="AG128" s="21">
        <v>0.494232</v>
      </c>
      <c r="AH128" s="21">
        <v>19.668500000000002</v>
      </c>
      <c r="AI128" s="21">
        <v>-1.34003E-2</v>
      </c>
      <c r="AJ128" s="21">
        <v>118</v>
      </c>
      <c r="AK128" s="21">
        <v>0.49353000000000002</v>
      </c>
      <c r="AL128">
        <f t="shared" si="18"/>
        <v>16.543580246913578</v>
      </c>
      <c r="AM128">
        <f t="shared" si="19"/>
        <v>8.1763667525925907</v>
      </c>
      <c r="AP128" s="9"/>
      <c r="AQ128" s="21">
        <v>1.2358100000000001</v>
      </c>
      <c r="AR128" s="21">
        <v>25.184100000000001</v>
      </c>
      <c r="AS128" s="21">
        <v>-1.2463399999999999E-2</v>
      </c>
      <c r="AT128" s="21">
        <v>118</v>
      </c>
      <c r="AU128" s="21">
        <v>1.23444</v>
      </c>
      <c r="AV128">
        <f t="shared" si="20"/>
        <v>15.386913580246912</v>
      </c>
      <c r="AW128">
        <f t="shared" si="21"/>
        <v>19.015301671604938</v>
      </c>
      <c r="AX128" s="9"/>
      <c r="AY128" s="21">
        <v>0.494232</v>
      </c>
      <c r="AZ128" s="21">
        <v>29.063800000000001</v>
      </c>
      <c r="BA128" s="21">
        <v>-1.33545E-2</v>
      </c>
      <c r="BB128" s="21">
        <v>118</v>
      </c>
      <c r="BC128" s="21">
        <v>0.49365199999999998</v>
      </c>
      <c r="BD128">
        <f t="shared" si="22"/>
        <v>16.487037037037037</v>
      </c>
      <c r="BE128">
        <f t="shared" si="23"/>
        <v>8.1484212888888887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1.2307699999999999</v>
      </c>
      <c r="H129" s="21">
        <v>6.3207800000000001</v>
      </c>
      <c r="I129" s="21">
        <v>-1.2805199999999999E-2</v>
      </c>
      <c r="J129" s="21">
        <v>119</v>
      </c>
      <c r="K129" s="21">
        <v>1.2301599999999999</v>
      </c>
      <c r="L129">
        <f t="shared" si="12"/>
        <v>15.808888888888886</v>
      </c>
      <c r="M129">
        <f t="shared" si="13"/>
        <v>19.457106177777774</v>
      </c>
      <c r="N129" s="9"/>
      <c r="O129" s="21">
        <v>0.49926799999999999</v>
      </c>
      <c r="P129" s="21">
        <v>10.2004</v>
      </c>
      <c r="Q129" s="21">
        <v>-1.3446E-2</v>
      </c>
      <c r="R129" s="21">
        <v>119</v>
      </c>
      <c r="S129" s="21">
        <v>0.49859599999999998</v>
      </c>
      <c r="T129">
        <f t="shared" si="14"/>
        <v>16.599999999999998</v>
      </c>
      <c r="U129">
        <f t="shared" si="15"/>
        <v>8.287848799999999</v>
      </c>
      <c r="X129" s="9"/>
      <c r="Y129" s="21">
        <v>1.2307699999999999</v>
      </c>
      <c r="Z129" s="21">
        <v>15.798999999999999</v>
      </c>
      <c r="AA129" s="21">
        <v>-1.25916E-2</v>
      </c>
      <c r="AB129" s="21">
        <v>119</v>
      </c>
      <c r="AC129" s="21">
        <v>1.22986</v>
      </c>
      <c r="AD129">
        <f t="shared" si="16"/>
        <v>15.545185185185185</v>
      </c>
      <c r="AE129">
        <f t="shared" si="17"/>
        <v>19.132547570370367</v>
      </c>
      <c r="AF129" s="9"/>
      <c r="AG129" s="21">
        <v>0.49926799999999999</v>
      </c>
      <c r="AH129" s="21">
        <v>19.678599999999999</v>
      </c>
      <c r="AI129" s="21">
        <v>-1.33972E-2</v>
      </c>
      <c r="AJ129" s="21">
        <v>119</v>
      </c>
      <c r="AK129" s="21">
        <v>0.49865700000000002</v>
      </c>
      <c r="AL129">
        <f t="shared" si="18"/>
        <v>16.539753086419751</v>
      </c>
      <c r="AM129">
        <f t="shared" si="19"/>
        <v>8.2577694439506164</v>
      </c>
      <c r="AP129" s="9"/>
      <c r="AQ129" s="21">
        <v>1.2307699999999999</v>
      </c>
      <c r="AR129" s="21">
        <v>25.194199999999999</v>
      </c>
      <c r="AS129" s="21">
        <v>-1.2463399999999999E-2</v>
      </c>
      <c r="AT129" s="21">
        <v>119</v>
      </c>
      <c r="AU129" s="21">
        <v>1.2301599999999999</v>
      </c>
      <c r="AV129">
        <f t="shared" si="20"/>
        <v>15.386913580246912</v>
      </c>
      <c r="AW129">
        <f t="shared" si="21"/>
        <v>18.937751627160491</v>
      </c>
      <c r="AX129" s="9"/>
      <c r="AY129" s="21">
        <v>0.49926799999999999</v>
      </c>
      <c r="AZ129" s="21">
        <v>29.073799999999999</v>
      </c>
      <c r="BA129" s="21">
        <v>-1.33484E-2</v>
      </c>
      <c r="BB129" s="21">
        <v>119</v>
      </c>
      <c r="BC129" s="21">
        <v>0.49868800000000002</v>
      </c>
      <c r="BD129">
        <f t="shared" si="22"/>
        <v>16.479506172839503</v>
      </c>
      <c r="BE129">
        <f t="shared" si="23"/>
        <v>8.2276900879012338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1.2257400000000001</v>
      </c>
      <c r="H130" s="21">
        <v>6.3308499999999999</v>
      </c>
      <c r="I130" s="21">
        <v>-1.28174E-2</v>
      </c>
      <c r="J130" s="21">
        <v>120</v>
      </c>
      <c r="K130" s="21">
        <v>1.22437</v>
      </c>
      <c r="L130">
        <f t="shared" si="12"/>
        <v>15.82395061728395</v>
      </c>
      <c r="M130">
        <f t="shared" si="13"/>
        <v>19.396049229629629</v>
      </c>
      <c r="N130" s="9"/>
      <c r="O130" s="21">
        <v>0.50430299999999995</v>
      </c>
      <c r="P130" s="21">
        <v>10.2105</v>
      </c>
      <c r="Q130" s="21">
        <v>-1.3443E-2</v>
      </c>
      <c r="R130" s="21">
        <v>120</v>
      </c>
      <c r="S130" s="21">
        <v>0.50360099999999997</v>
      </c>
      <c r="T130">
        <f t="shared" si="14"/>
        <v>16.596296296296295</v>
      </c>
      <c r="U130">
        <f t="shared" si="15"/>
        <v>8.3695620111111086</v>
      </c>
      <c r="X130" s="9"/>
      <c r="Y130" s="21">
        <v>1.2257400000000001</v>
      </c>
      <c r="Z130" s="21">
        <v>15.809100000000001</v>
      </c>
      <c r="AA130" s="21">
        <v>-1.26129E-2</v>
      </c>
      <c r="AB130" s="21">
        <v>120</v>
      </c>
      <c r="AC130" s="21">
        <v>1.2246699999999999</v>
      </c>
      <c r="AD130">
        <f t="shared" si="16"/>
        <v>15.571481481481479</v>
      </c>
      <c r="AE130">
        <f t="shared" si="17"/>
        <v>19.086587711111108</v>
      </c>
      <c r="AF130" s="9"/>
      <c r="AG130" s="21">
        <v>0.50430299999999995</v>
      </c>
      <c r="AH130" s="21">
        <v>19.688700000000001</v>
      </c>
      <c r="AI130" s="21">
        <v>-1.33942E-2</v>
      </c>
      <c r="AJ130" s="21">
        <v>120</v>
      </c>
      <c r="AK130" s="21">
        <v>0.50363199999999997</v>
      </c>
      <c r="AL130">
        <f t="shared" si="18"/>
        <v>16.536049382716048</v>
      </c>
      <c r="AM130">
        <f t="shared" si="19"/>
        <v>8.3391793118518507</v>
      </c>
      <c r="AP130" s="9"/>
      <c r="AQ130" s="21">
        <v>1.2257400000000001</v>
      </c>
      <c r="AR130" s="21">
        <v>25.2043</v>
      </c>
      <c r="AS130" s="21">
        <v>-1.24817E-2</v>
      </c>
      <c r="AT130" s="21">
        <v>120</v>
      </c>
      <c r="AU130" s="21">
        <v>1.22498</v>
      </c>
      <c r="AV130">
        <f t="shared" si="20"/>
        <v>15.409506172839505</v>
      </c>
      <c r="AW130">
        <f t="shared" si="21"/>
        <v>18.888048096296295</v>
      </c>
      <c r="AX130" s="9"/>
      <c r="AY130" s="21">
        <v>0.50430299999999995</v>
      </c>
      <c r="AZ130" s="21">
        <v>29.0839</v>
      </c>
      <c r="BA130" s="21">
        <v>-1.33484E-2</v>
      </c>
      <c r="BB130" s="21">
        <v>120</v>
      </c>
      <c r="BC130" s="21">
        <v>0.50366200000000005</v>
      </c>
      <c r="BD130">
        <f t="shared" si="22"/>
        <v>16.479506172839503</v>
      </c>
      <c r="BE130">
        <f t="shared" si="23"/>
        <v>8.3106644014814783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1.2206999999999999</v>
      </c>
      <c r="H131" s="21">
        <v>6.3409199999999997</v>
      </c>
      <c r="I131" s="21">
        <v>-1.28296E-2</v>
      </c>
      <c r="J131" s="21">
        <v>121</v>
      </c>
      <c r="K131" s="21">
        <v>1.2197899999999999</v>
      </c>
      <c r="L131">
        <f t="shared" si="12"/>
        <v>15.839012345679013</v>
      </c>
      <c r="M131">
        <f t="shared" si="13"/>
        <v>19.33468237037037</v>
      </c>
      <c r="N131" s="9"/>
      <c r="O131" s="21">
        <v>0.50933799999999996</v>
      </c>
      <c r="P131" s="21">
        <v>10.220499999999999</v>
      </c>
      <c r="Q131" s="21">
        <v>-1.3439899999999999E-2</v>
      </c>
      <c r="R131" s="21">
        <v>121</v>
      </c>
      <c r="S131" s="21">
        <v>0.50866699999999998</v>
      </c>
      <c r="T131">
        <f t="shared" si="14"/>
        <v>16.592469135802467</v>
      </c>
      <c r="U131">
        <f t="shared" si="15"/>
        <v>8.4511750446913556</v>
      </c>
      <c r="X131" s="9"/>
      <c r="Y131" s="21">
        <v>1.2206999999999999</v>
      </c>
      <c r="Z131" s="21">
        <v>15.819100000000001</v>
      </c>
      <c r="AA131" s="21">
        <v>-1.26312E-2</v>
      </c>
      <c r="AB131" s="21">
        <v>121</v>
      </c>
      <c r="AC131" s="21">
        <v>1.2197899999999999</v>
      </c>
      <c r="AD131">
        <f t="shared" si="16"/>
        <v>15.594074074074072</v>
      </c>
      <c r="AE131">
        <f t="shared" si="17"/>
        <v>19.035686222222218</v>
      </c>
      <c r="AF131" s="9"/>
      <c r="AG131" s="21">
        <v>0.50933799999999996</v>
      </c>
      <c r="AH131" s="21">
        <v>19.698799999999999</v>
      </c>
      <c r="AI131" s="21">
        <v>-1.33911E-2</v>
      </c>
      <c r="AJ131" s="21">
        <v>121</v>
      </c>
      <c r="AK131" s="21">
        <v>0.50872799999999996</v>
      </c>
      <c r="AL131">
        <f t="shared" si="18"/>
        <v>16.53222222222222</v>
      </c>
      <c r="AM131">
        <f t="shared" si="19"/>
        <v>8.4204890022222205</v>
      </c>
      <c r="AP131" s="9"/>
      <c r="AQ131" s="21">
        <v>1.2206999999999999</v>
      </c>
      <c r="AR131" s="21">
        <v>25.214400000000001</v>
      </c>
      <c r="AS131" s="21">
        <v>-1.2500000000000001E-2</v>
      </c>
      <c r="AT131" s="21">
        <v>121</v>
      </c>
      <c r="AU131" s="21">
        <v>1.2197899999999999</v>
      </c>
      <c r="AV131">
        <f t="shared" si="20"/>
        <v>15.432098765432098</v>
      </c>
      <c r="AW131">
        <f t="shared" si="21"/>
        <v>18.837962962962962</v>
      </c>
      <c r="AX131" s="9"/>
      <c r="AY131" s="21">
        <v>0.50933799999999996</v>
      </c>
      <c r="AZ131" s="21">
        <v>29.094000000000001</v>
      </c>
      <c r="BA131" s="21">
        <v>-1.33484E-2</v>
      </c>
      <c r="BB131" s="21">
        <v>121</v>
      </c>
      <c r="BC131" s="21">
        <v>0.50863599999999998</v>
      </c>
      <c r="BD131">
        <f t="shared" si="22"/>
        <v>16.479506172839503</v>
      </c>
      <c r="BE131">
        <f t="shared" si="23"/>
        <v>8.3936387150617264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1.21567</v>
      </c>
      <c r="H132" s="21">
        <v>6.3509900000000004</v>
      </c>
      <c r="I132" s="21">
        <v>-1.28326E-2</v>
      </c>
      <c r="J132" s="21">
        <v>122</v>
      </c>
      <c r="K132" s="21">
        <v>1.2145999999999999</v>
      </c>
      <c r="L132">
        <f t="shared" si="12"/>
        <v>15.842716049382712</v>
      </c>
      <c r="M132">
        <f t="shared" si="13"/>
        <v>19.259514619753084</v>
      </c>
      <c r="N132" s="9"/>
      <c r="O132" s="21">
        <v>0.514374</v>
      </c>
      <c r="P132" s="21">
        <v>10.230600000000001</v>
      </c>
      <c r="Q132" s="21">
        <v>-1.34369E-2</v>
      </c>
      <c r="R132" s="21">
        <v>122</v>
      </c>
      <c r="S132" s="21">
        <v>0.513733</v>
      </c>
      <c r="T132">
        <f t="shared" si="14"/>
        <v>16.588765432098764</v>
      </c>
      <c r="U132">
        <f t="shared" si="15"/>
        <v>8.5328296303703706</v>
      </c>
      <c r="X132" s="9"/>
      <c r="Y132" s="21">
        <v>1.21567</v>
      </c>
      <c r="Z132" s="21">
        <v>15.8292</v>
      </c>
      <c r="AA132" s="21">
        <v>-1.26587E-2</v>
      </c>
      <c r="AB132" s="21">
        <v>122</v>
      </c>
      <c r="AC132" s="21">
        <v>1.2149000000000001</v>
      </c>
      <c r="AD132">
        <f t="shared" si="16"/>
        <v>15.628024691358023</v>
      </c>
      <c r="AE132">
        <f t="shared" si="17"/>
        <v>18.998520776543209</v>
      </c>
      <c r="AF132" s="9"/>
      <c r="AG132" s="21">
        <v>0.514374</v>
      </c>
      <c r="AH132" s="21">
        <v>19.7088</v>
      </c>
      <c r="AI132" s="21">
        <v>-1.33881E-2</v>
      </c>
      <c r="AJ132" s="21">
        <v>122</v>
      </c>
      <c r="AK132" s="21">
        <v>0.51370199999999999</v>
      </c>
      <c r="AL132">
        <f t="shared" si="18"/>
        <v>16.528518518518517</v>
      </c>
      <c r="AM132">
        <f t="shared" si="19"/>
        <v>8.5018401844444433</v>
      </c>
      <c r="AP132" s="9"/>
      <c r="AQ132" s="21">
        <v>1.21567</v>
      </c>
      <c r="AR132" s="21">
        <v>25.224399999999999</v>
      </c>
      <c r="AS132" s="21">
        <v>-1.25092E-2</v>
      </c>
      <c r="AT132" s="21">
        <v>122</v>
      </c>
      <c r="AU132" s="21">
        <v>1.2145999999999999</v>
      </c>
      <c r="AV132">
        <f t="shared" si="20"/>
        <v>15.443456790123456</v>
      </c>
      <c r="AW132">
        <f t="shared" si="21"/>
        <v>18.774147116049381</v>
      </c>
      <c r="AX132" s="9"/>
      <c r="AY132" s="21">
        <v>0.514374</v>
      </c>
      <c r="AZ132" s="21">
        <v>29.103999999999999</v>
      </c>
      <c r="BA132" s="21">
        <v>-1.3339200000000001E-2</v>
      </c>
      <c r="BB132" s="21">
        <v>122</v>
      </c>
      <c r="BC132" s="21">
        <v>0.51370199999999999</v>
      </c>
      <c r="BD132">
        <f t="shared" si="22"/>
        <v>16.468148148148149</v>
      </c>
      <c r="BE132">
        <f t="shared" si="23"/>
        <v>8.4707872355555551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1.2106300000000001</v>
      </c>
      <c r="H133" s="21">
        <v>6.3610600000000002</v>
      </c>
      <c r="I133" s="21">
        <v>-1.2851E-2</v>
      </c>
      <c r="J133" s="21">
        <v>123</v>
      </c>
      <c r="K133" s="21">
        <v>1.2097199999999999</v>
      </c>
      <c r="L133">
        <f t="shared" si="12"/>
        <v>15.865432098765432</v>
      </c>
      <c r="M133">
        <f t="shared" si="13"/>
        <v>19.207168061728396</v>
      </c>
      <c r="N133" s="9"/>
      <c r="O133" s="21">
        <v>0.51940900000000001</v>
      </c>
      <c r="P133" s="21">
        <v>10.2407</v>
      </c>
      <c r="Q133" s="21">
        <v>-1.3439899999999999E-2</v>
      </c>
      <c r="R133" s="21">
        <v>123</v>
      </c>
      <c r="S133" s="21">
        <v>0.51867700000000005</v>
      </c>
      <c r="T133">
        <f t="shared" si="14"/>
        <v>16.592469135802467</v>
      </c>
      <c r="U133">
        <f t="shared" si="15"/>
        <v>8.6182778013580243</v>
      </c>
      <c r="X133" s="9"/>
      <c r="Y133" s="21">
        <v>1.2106300000000001</v>
      </c>
      <c r="Z133" s="21">
        <v>15.8393</v>
      </c>
      <c r="AA133" s="21">
        <v>-1.2674E-2</v>
      </c>
      <c r="AB133" s="21">
        <v>123</v>
      </c>
      <c r="AC133" s="21">
        <v>1.2094100000000001</v>
      </c>
      <c r="AD133">
        <f t="shared" si="16"/>
        <v>15.646913580246911</v>
      </c>
      <c r="AE133">
        <f t="shared" si="17"/>
        <v>18.942622987654321</v>
      </c>
      <c r="AF133" s="9"/>
      <c r="AG133" s="21">
        <v>0.51940900000000001</v>
      </c>
      <c r="AH133" s="21">
        <v>19.718900000000001</v>
      </c>
      <c r="AI133" s="21">
        <v>-1.3384999999999999E-2</v>
      </c>
      <c r="AJ133" s="21">
        <v>123</v>
      </c>
      <c r="AK133" s="21">
        <v>0.51867700000000005</v>
      </c>
      <c r="AL133">
        <f t="shared" si="18"/>
        <v>16.52469135802469</v>
      </c>
      <c r="AM133">
        <f t="shared" si="19"/>
        <v>8.5830734135802462</v>
      </c>
      <c r="AP133" s="9"/>
      <c r="AQ133" s="21">
        <v>1.2106300000000001</v>
      </c>
      <c r="AR133" s="21">
        <v>25.234500000000001</v>
      </c>
      <c r="AS133" s="21">
        <v>-1.25092E-2</v>
      </c>
      <c r="AT133" s="21">
        <v>123</v>
      </c>
      <c r="AU133" s="21">
        <v>1.2100200000000001</v>
      </c>
      <c r="AV133">
        <f t="shared" si="20"/>
        <v>15.443456790123456</v>
      </c>
      <c r="AW133">
        <f t="shared" si="21"/>
        <v>18.69631209382716</v>
      </c>
      <c r="AX133" s="9"/>
      <c r="AY133" s="21">
        <v>0.51940900000000001</v>
      </c>
      <c r="AZ133" s="21">
        <v>29.114100000000001</v>
      </c>
      <c r="BA133" s="21">
        <v>-1.33423E-2</v>
      </c>
      <c r="BB133" s="21">
        <v>123</v>
      </c>
      <c r="BC133" s="21">
        <v>0.51867700000000005</v>
      </c>
      <c r="BD133">
        <f t="shared" si="22"/>
        <v>16.471975308641973</v>
      </c>
      <c r="BE133">
        <f t="shared" si="23"/>
        <v>8.5556922230864192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1.2056</v>
      </c>
      <c r="H134" s="21">
        <v>6.37113</v>
      </c>
      <c r="I134" s="21">
        <v>-1.2860099999999999E-2</v>
      </c>
      <c r="J134" s="21">
        <v>124</v>
      </c>
      <c r="K134" s="21">
        <v>1.2048300000000001</v>
      </c>
      <c r="L134">
        <f t="shared" si="12"/>
        <v>15.876666666666663</v>
      </c>
      <c r="M134">
        <f t="shared" si="13"/>
        <v>19.14090933333333</v>
      </c>
      <c r="N134" s="9"/>
      <c r="O134" s="21">
        <v>0.52444500000000005</v>
      </c>
      <c r="P134" s="21">
        <v>10.2507</v>
      </c>
      <c r="Q134" s="21">
        <v>-1.3439899999999999E-2</v>
      </c>
      <c r="R134" s="21">
        <v>124</v>
      </c>
      <c r="S134" s="21">
        <v>0.52374299999999996</v>
      </c>
      <c r="T134">
        <f t="shared" si="14"/>
        <v>16.592469135802467</v>
      </c>
      <c r="U134">
        <f t="shared" si="15"/>
        <v>8.7018374759259256</v>
      </c>
      <c r="X134" s="9"/>
      <c r="Y134" s="21">
        <v>1.2056</v>
      </c>
      <c r="Z134" s="21">
        <v>15.849299999999999</v>
      </c>
      <c r="AA134" s="21">
        <v>-1.2683099999999999E-2</v>
      </c>
      <c r="AB134" s="21">
        <v>124</v>
      </c>
      <c r="AC134" s="21">
        <v>1.2039200000000001</v>
      </c>
      <c r="AD134">
        <f t="shared" si="16"/>
        <v>15.658148148148147</v>
      </c>
      <c r="AE134">
        <f t="shared" si="17"/>
        <v>18.877463407407404</v>
      </c>
      <c r="AF134" s="9"/>
      <c r="AG134" s="21">
        <v>0.52444500000000005</v>
      </c>
      <c r="AH134" s="21">
        <v>19.728999999999999</v>
      </c>
      <c r="AI134" s="21">
        <v>-1.3384999999999999E-2</v>
      </c>
      <c r="AJ134" s="21">
        <v>124</v>
      </c>
      <c r="AK134" s="21">
        <v>0.52374299999999996</v>
      </c>
      <c r="AL134">
        <f t="shared" si="18"/>
        <v>16.52469135802469</v>
      </c>
      <c r="AM134">
        <f t="shared" si="19"/>
        <v>8.6662917592592592</v>
      </c>
      <c r="AP134" s="9"/>
      <c r="AQ134" s="21">
        <v>1.2056</v>
      </c>
      <c r="AR134" s="21">
        <v>25.244599999999998</v>
      </c>
      <c r="AS134" s="21">
        <v>-1.2512199999999999E-2</v>
      </c>
      <c r="AT134" s="21">
        <v>124</v>
      </c>
      <c r="AU134" s="21">
        <v>1.2048300000000001</v>
      </c>
      <c r="AV134">
        <f t="shared" si="20"/>
        <v>15.447160493827159</v>
      </c>
      <c r="AW134">
        <f t="shared" si="21"/>
        <v>18.623096691358022</v>
      </c>
      <c r="AX134" s="9"/>
      <c r="AY134" s="21">
        <v>0.52444500000000005</v>
      </c>
      <c r="AZ134" s="21">
        <v>29.124199999999998</v>
      </c>
      <c r="BA134" s="21">
        <v>-1.3339200000000001E-2</v>
      </c>
      <c r="BB134" s="21">
        <v>124</v>
      </c>
      <c r="BC134" s="21">
        <v>0.52377300000000004</v>
      </c>
      <c r="BD134">
        <f t="shared" si="22"/>
        <v>16.468148148148149</v>
      </c>
      <c r="BE134">
        <f t="shared" si="23"/>
        <v>8.6366379555555568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1.2005600000000001</v>
      </c>
      <c r="H135" s="21">
        <v>6.3811999999999998</v>
      </c>
      <c r="I135" s="21">
        <v>-1.28662E-2</v>
      </c>
      <c r="J135" s="21">
        <v>125</v>
      </c>
      <c r="K135" s="21">
        <v>1.1993400000000001</v>
      </c>
      <c r="L135">
        <f t="shared" si="12"/>
        <v>15.884197530864196</v>
      </c>
      <c r="M135">
        <f t="shared" si="13"/>
        <v>19.06993218765432</v>
      </c>
      <c r="N135" s="9"/>
      <c r="O135" s="21">
        <v>0.52947999999999995</v>
      </c>
      <c r="P135" s="21">
        <v>10.2608</v>
      </c>
      <c r="Q135" s="21">
        <v>-1.3443E-2</v>
      </c>
      <c r="R135" s="21">
        <v>125</v>
      </c>
      <c r="S135" s="21">
        <v>0.528748</v>
      </c>
      <c r="T135">
        <f t="shared" si="14"/>
        <v>16.596296296296295</v>
      </c>
      <c r="U135">
        <f t="shared" si="15"/>
        <v>8.7874069629629616</v>
      </c>
      <c r="X135" s="9"/>
      <c r="Y135" s="21">
        <v>1.2005600000000001</v>
      </c>
      <c r="Z135" s="21">
        <v>15.859400000000001</v>
      </c>
      <c r="AA135" s="21">
        <v>-1.27014E-2</v>
      </c>
      <c r="AB135" s="21">
        <v>125</v>
      </c>
      <c r="AC135" s="21">
        <v>1.1996500000000001</v>
      </c>
      <c r="AD135">
        <f t="shared" si="16"/>
        <v>15.680740740740738</v>
      </c>
      <c r="AE135">
        <f t="shared" si="17"/>
        <v>18.8256701037037</v>
      </c>
      <c r="AF135" s="9"/>
      <c r="AG135" s="21">
        <v>0.52947999999999995</v>
      </c>
      <c r="AH135" s="21">
        <v>19.739000000000001</v>
      </c>
      <c r="AI135" s="21">
        <v>-1.3384999999999999E-2</v>
      </c>
      <c r="AJ135" s="21">
        <v>125</v>
      </c>
      <c r="AK135" s="21">
        <v>0.528748</v>
      </c>
      <c r="AL135">
        <f t="shared" si="18"/>
        <v>16.52469135802469</v>
      </c>
      <c r="AM135">
        <f t="shared" si="19"/>
        <v>8.7494935802469112</v>
      </c>
      <c r="AP135" s="9"/>
      <c r="AQ135" s="21">
        <v>1.2005600000000001</v>
      </c>
      <c r="AR135" s="21">
        <v>25.2546</v>
      </c>
      <c r="AS135" s="21">
        <v>-1.25153E-2</v>
      </c>
      <c r="AT135" s="21">
        <v>125</v>
      </c>
      <c r="AU135" s="21">
        <v>1.2002600000000001</v>
      </c>
      <c r="AV135">
        <f t="shared" si="20"/>
        <v>15.450987654320988</v>
      </c>
      <c r="AW135">
        <f t="shared" si="21"/>
        <v>18.549837738271606</v>
      </c>
      <c r="AX135" s="9"/>
      <c r="AY135" s="21">
        <v>0.52947999999999995</v>
      </c>
      <c r="AZ135" s="21">
        <v>29.1343</v>
      </c>
      <c r="BA135" s="21">
        <v>-1.3333100000000001E-2</v>
      </c>
      <c r="BB135" s="21">
        <v>125</v>
      </c>
      <c r="BC135" s="21">
        <v>0.52883899999999995</v>
      </c>
      <c r="BD135">
        <f t="shared" si="22"/>
        <v>16.460617283950615</v>
      </c>
      <c r="BE135">
        <f t="shared" si="23"/>
        <v>8.7155676395061707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1.19553</v>
      </c>
      <c r="H136" s="21">
        <v>6.3912699999999996</v>
      </c>
      <c r="I136" s="21">
        <v>-1.28754E-2</v>
      </c>
      <c r="J136" s="21">
        <v>126</v>
      </c>
      <c r="K136" s="21">
        <v>1.1944600000000001</v>
      </c>
      <c r="L136">
        <f t="shared" si="12"/>
        <v>15.895555555555555</v>
      </c>
      <c r="M136">
        <f t="shared" si="13"/>
        <v>19.003613533333333</v>
      </c>
      <c r="N136" s="9"/>
      <c r="O136" s="21">
        <v>0.53451499999999996</v>
      </c>
      <c r="P136" s="21">
        <v>10.270899999999999</v>
      </c>
      <c r="Q136" s="21">
        <v>-1.3443E-2</v>
      </c>
      <c r="R136" s="21">
        <v>126</v>
      </c>
      <c r="S136" s="21">
        <v>0.533752</v>
      </c>
      <c r="T136">
        <f t="shared" si="14"/>
        <v>16.596296296296295</v>
      </c>
      <c r="U136">
        <f t="shared" si="15"/>
        <v>8.870969314814813</v>
      </c>
      <c r="X136" s="9"/>
      <c r="Y136" s="21">
        <v>1.19553</v>
      </c>
      <c r="Z136" s="21">
        <v>15.8695</v>
      </c>
      <c r="AA136" s="21">
        <v>-1.2722799999999999E-2</v>
      </c>
      <c r="AB136" s="21">
        <v>126</v>
      </c>
      <c r="AC136" s="21">
        <v>1.19415</v>
      </c>
      <c r="AD136">
        <f t="shared" si="16"/>
        <v>15.707160493827157</v>
      </c>
      <c r="AE136">
        <f t="shared" si="17"/>
        <v>18.77838158518518</v>
      </c>
      <c r="AF136" s="9"/>
      <c r="AG136" s="21">
        <v>0.53451499999999996</v>
      </c>
      <c r="AH136" s="21">
        <v>19.749099999999999</v>
      </c>
      <c r="AI136" s="21">
        <v>-1.3378900000000001E-2</v>
      </c>
      <c r="AJ136" s="21">
        <v>126</v>
      </c>
      <c r="AK136" s="21">
        <v>0.53381299999999998</v>
      </c>
      <c r="AL136">
        <f t="shared" si="18"/>
        <v>16.517160493827159</v>
      </c>
      <c r="AM136">
        <f t="shared" si="19"/>
        <v>8.8286700413580235</v>
      </c>
      <c r="AP136" s="9"/>
      <c r="AQ136" s="21">
        <v>1.19553</v>
      </c>
      <c r="AR136" s="21">
        <v>25.264700000000001</v>
      </c>
      <c r="AS136" s="21">
        <v>-1.25305E-2</v>
      </c>
      <c r="AT136" s="21">
        <v>126</v>
      </c>
      <c r="AU136" s="21">
        <v>1.19476</v>
      </c>
      <c r="AV136">
        <f t="shared" si="20"/>
        <v>15.469753086419752</v>
      </c>
      <c r="AW136">
        <f t="shared" si="21"/>
        <v>18.494553907407408</v>
      </c>
      <c r="AX136" s="9"/>
      <c r="AY136" s="21">
        <v>0.53451499999999996</v>
      </c>
      <c r="AZ136" s="21">
        <v>29.144300000000001</v>
      </c>
      <c r="BA136" s="21">
        <v>-1.3324000000000001E-2</v>
      </c>
      <c r="BB136" s="21">
        <v>126</v>
      </c>
      <c r="BC136" s="21">
        <v>0.53384399999999999</v>
      </c>
      <c r="BD136">
        <f t="shared" si="22"/>
        <v>16.449382716049382</v>
      </c>
      <c r="BE136">
        <f t="shared" si="23"/>
        <v>8.7924418024691349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1.19049</v>
      </c>
      <c r="H137" s="21">
        <v>6.4013400000000003</v>
      </c>
      <c r="I137" s="21">
        <v>-1.28906E-2</v>
      </c>
      <c r="J137" s="21">
        <v>127</v>
      </c>
      <c r="K137" s="21">
        <v>1.18927</v>
      </c>
      <c r="L137">
        <f t="shared" si="12"/>
        <v>15.914320987654323</v>
      </c>
      <c r="M137">
        <f t="shared" si="13"/>
        <v>18.945839992592596</v>
      </c>
      <c r="N137" s="9"/>
      <c r="O137" s="21">
        <v>0.539551</v>
      </c>
      <c r="P137" s="21">
        <v>10.281000000000001</v>
      </c>
      <c r="Q137" s="21">
        <v>-1.3439899999999999E-2</v>
      </c>
      <c r="R137" s="21">
        <v>127</v>
      </c>
      <c r="S137" s="21">
        <v>0.53878800000000004</v>
      </c>
      <c r="T137">
        <f t="shared" si="14"/>
        <v>16.592469135802467</v>
      </c>
      <c r="U137">
        <f t="shared" si="15"/>
        <v>8.9524833146913565</v>
      </c>
      <c r="X137" s="9"/>
      <c r="Y137" s="21">
        <v>1.19049</v>
      </c>
      <c r="Z137" s="21">
        <v>15.8796</v>
      </c>
      <c r="AA137" s="21">
        <v>-1.27441E-2</v>
      </c>
      <c r="AB137" s="21">
        <v>127</v>
      </c>
      <c r="AC137" s="21">
        <v>1.18896</v>
      </c>
      <c r="AD137">
        <f t="shared" si="16"/>
        <v>15.733456790123457</v>
      </c>
      <c r="AE137">
        <f t="shared" si="17"/>
        <v>18.730522974074074</v>
      </c>
      <c r="AF137" s="9"/>
      <c r="AG137" s="21">
        <v>0.539551</v>
      </c>
      <c r="AH137" s="21">
        <v>19.7592</v>
      </c>
      <c r="AI137" s="21">
        <v>-1.33759E-2</v>
      </c>
      <c r="AJ137" s="21">
        <v>127</v>
      </c>
      <c r="AK137" s="21">
        <v>0.538879</v>
      </c>
      <c r="AL137">
        <f t="shared" si="18"/>
        <v>16.513456790123456</v>
      </c>
      <c r="AM137">
        <f t="shared" si="19"/>
        <v>8.9098521245679017</v>
      </c>
      <c r="AP137" s="9"/>
      <c r="AQ137" s="21">
        <v>1.19049</v>
      </c>
      <c r="AR137" s="21">
        <v>25.274799999999999</v>
      </c>
      <c r="AS137" s="21">
        <v>-1.2558E-2</v>
      </c>
      <c r="AT137" s="21">
        <v>127</v>
      </c>
      <c r="AU137" s="21">
        <v>1.18896</v>
      </c>
      <c r="AV137">
        <f t="shared" si="20"/>
        <v>15.503703703703701</v>
      </c>
      <c r="AW137">
        <f t="shared" si="21"/>
        <v>18.457004222222221</v>
      </c>
      <c r="AX137" s="9"/>
      <c r="AY137" s="21">
        <v>0.539551</v>
      </c>
      <c r="AZ137" s="21">
        <v>29.154399999999999</v>
      </c>
      <c r="BA137" s="21">
        <v>-1.3317900000000001E-2</v>
      </c>
      <c r="BB137" s="21">
        <v>127</v>
      </c>
      <c r="BC137" s="21">
        <v>0.53884900000000002</v>
      </c>
      <c r="BD137">
        <f t="shared" si="22"/>
        <v>16.441851851851851</v>
      </c>
      <c r="BE137">
        <f t="shared" si="23"/>
        <v>8.8712176085185188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1.18546</v>
      </c>
      <c r="H138" s="21">
        <v>6.4114100000000001</v>
      </c>
      <c r="I138" s="21">
        <v>-1.2902800000000001E-2</v>
      </c>
      <c r="J138" s="21">
        <v>128</v>
      </c>
      <c r="K138" s="21">
        <v>1.1843900000000001</v>
      </c>
      <c r="L138">
        <f t="shared" si="12"/>
        <v>15.929382716049382</v>
      </c>
      <c r="M138">
        <f t="shared" si="13"/>
        <v>18.883646034567899</v>
      </c>
      <c r="N138" s="9"/>
      <c r="O138" s="21">
        <v>0.54458600000000001</v>
      </c>
      <c r="P138" s="21">
        <v>10.291</v>
      </c>
      <c r="Q138" s="21">
        <v>-1.34369E-2</v>
      </c>
      <c r="R138" s="21">
        <v>128</v>
      </c>
      <c r="S138" s="21">
        <v>0.54391500000000004</v>
      </c>
      <c r="T138">
        <f t="shared" si="14"/>
        <v>16.588765432098764</v>
      </c>
      <c r="U138">
        <f t="shared" si="15"/>
        <v>9.0340094116049379</v>
      </c>
      <c r="X138" s="9"/>
      <c r="Y138" s="21">
        <v>1.18546</v>
      </c>
      <c r="Z138" s="21">
        <v>15.8896</v>
      </c>
      <c r="AA138" s="21">
        <v>-1.27502E-2</v>
      </c>
      <c r="AB138" s="21">
        <v>128</v>
      </c>
      <c r="AC138" s="21">
        <v>1.1843900000000001</v>
      </c>
      <c r="AD138">
        <f t="shared" si="16"/>
        <v>15.740987654320987</v>
      </c>
      <c r="AE138">
        <f t="shared" si="17"/>
        <v>18.660311224691355</v>
      </c>
      <c r="AF138" s="9"/>
      <c r="AG138" s="21">
        <v>0.54458600000000001</v>
      </c>
      <c r="AH138" s="21">
        <v>19.769200000000001</v>
      </c>
      <c r="AI138" s="21">
        <v>-1.3369799999999999E-2</v>
      </c>
      <c r="AJ138" s="21">
        <v>128</v>
      </c>
      <c r="AK138" s="21">
        <v>0.54385399999999995</v>
      </c>
      <c r="AL138">
        <f t="shared" si="18"/>
        <v>16.505925925925922</v>
      </c>
      <c r="AM138">
        <f t="shared" si="19"/>
        <v>8.9888961762962953</v>
      </c>
      <c r="AP138" s="9"/>
      <c r="AQ138" s="21">
        <v>1.18546</v>
      </c>
      <c r="AR138" s="21">
        <v>25.2849</v>
      </c>
      <c r="AS138" s="21">
        <v>-1.25763E-2</v>
      </c>
      <c r="AT138" s="21">
        <v>128</v>
      </c>
      <c r="AU138" s="21">
        <v>1.1843900000000001</v>
      </c>
      <c r="AV138">
        <f t="shared" si="20"/>
        <v>15.526296296296294</v>
      </c>
      <c r="AW138">
        <f t="shared" si="21"/>
        <v>18.405803207407406</v>
      </c>
      <c r="AX138" s="9"/>
      <c r="AY138" s="21">
        <v>0.54458600000000001</v>
      </c>
      <c r="AZ138" s="21">
        <v>29.1645</v>
      </c>
      <c r="BA138" s="21">
        <v>-1.33209E-2</v>
      </c>
      <c r="BB138" s="21">
        <v>128</v>
      </c>
      <c r="BC138" s="21">
        <v>0.54385399999999995</v>
      </c>
      <c r="BD138">
        <f t="shared" si="22"/>
        <v>16.445555555555554</v>
      </c>
      <c r="BE138">
        <f t="shared" si="23"/>
        <v>8.9560193177777769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1.18042</v>
      </c>
      <c r="H139" s="21">
        <v>6.4214900000000004</v>
      </c>
      <c r="I139" s="21">
        <v>-1.29181E-2</v>
      </c>
      <c r="J139" s="21">
        <v>129</v>
      </c>
      <c r="K139" s="21">
        <v>1.1792</v>
      </c>
      <c r="L139">
        <f t="shared" si="12"/>
        <v>15.94827160493827</v>
      </c>
      <c r="M139">
        <f t="shared" si="13"/>
        <v>18.825658767901235</v>
      </c>
      <c r="N139" s="9"/>
      <c r="O139" s="21">
        <v>0.54962200000000005</v>
      </c>
      <c r="P139" s="21">
        <v>10.3011</v>
      </c>
      <c r="Q139" s="21">
        <v>-1.34369E-2</v>
      </c>
      <c r="R139" s="21">
        <v>129</v>
      </c>
      <c r="S139" s="21">
        <v>0.54904200000000003</v>
      </c>
      <c r="T139">
        <f t="shared" si="14"/>
        <v>16.588765432098764</v>
      </c>
      <c r="U139">
        <f t="shared" si="15"/>
        <v>9.1175504343209877</v>
      </c>
      <c r="X139" s="9"/>
      <c r="Y139" s="21">
        <v>1.18042</v>
      </c>
      <c r="Z139" s="21">
        <v>15.899699999999999</v>
      </c>
      <c r="AA139" s="21">
        <v>-1.27533E-2</v>
      </c>
      <c r="AB139" s="21">
        <v>129</v>
      </c>
      <c r="AC139" s="21">
        <v>1.17981</v>
      </c>
      <c r="AD139">
        <f t="shared" si="16"/>
        <v>15.744814814814816</v>
      </c>
      <c r="AE139">
        <f t="shared" si="17"/>
        <v>18.585494303703705</v>
      </c>
      <c r="AF139" s="9"/>
      <c r="AG139" s="21">
        <v>0.54962200000000005</v>
      </c>
      <c r="AH139" s="21">
        <v>19.779299999999999</v>
      </c>
      <c r="AI139" s="21">
        <v>-1.3369799999999999E-2</v>
      </c>
      <c r="AJ139" s="21">
        <v>129</v>
      </c>
      <c r="AK139" s="21">
        <v>0.54895000000000005</v>
      </c>
      <c r="AL139">
        <f t="shared" si="18"/>
        <v>16.505925925925922</v>
      </c>
      <c r="AM139">
        <f t="shared" si="19"/>
        <v>9.0720200192592575</v>
      </c>
      <c r="AP139" s="9"/>
      <c r="AQ139" s="21">
        <v>1.18042</v>
      </c>
      <c r="AR139" s="21">
        <v>25.294899999999998</v>
      </c>
      <c r="AS139" s="21">
        <v>-1.2600699999999999E-2</v>
      </c>
      <c r="AT139" s="21">
        <v>129</v>
      </c>
      <c r="AU139" s="21">
        <v>1.1795</v>
      </c>
      <c r="AV139">
        <f t="shared" si="20"/>
        <v>15.556419753086418</v>
      </c>
      <c r="AW139">
        <f t="shared" si="21"/>
        <v>18.36310900493827</v>
      </c>
      <c r="AX139" s="9"/>
      <c r="AY139" s="21">
        <v>0.54962200000000005</v>
      </c>
      <c r="AZ139" s="21">
        <v>29.174499999999998</v>
      </c>
      <c r="BA139" s="21">
        <v>-1.3317900000000001E-2</v>
      </c>
      <c r="BB139" s="21">
        <v>129</v>
      </c>
      <c r="BC139" s="21">
        <v>0.54895000000000005</v>
      </c>
      <c r="BD139">
        <f t="shared" si="22"/>
        <v>16.441851851851851</v>
      </c>
      <c r="BE139">
        <f t="shared" si="23"/>
        <v>9.0368034985185197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1.1753800000000001</v>
      </c>
      <c r="H140" s="21">
        <v>6.4315600000000002</v>
      </c>
      <c r="I140" s="21">
        <v>-1.29242E-2</v>
      </c>
      <c r="J140" s="21">
        <v>130</v>
      </c>
      <c r="K140" s="21">
        <v>1.17462</v>
      </c>
      <c r="L140">
        <f t="shared" ref="L140:L203" si="24">-I140/$F$2*1000</f>
        <v>15.955802469135801</v>
      </c>
      <c r="M140">
        <f t="shared" ref="M140:M203" si="25">L140*G140</f>
        <v>18.754131106172839</v>
      </c>
      <c r="N140" s="9"/>
      <c r="O140" s="21">
        <v>0.55465699999999996</v>
      </c>
      <c r="P140" s="21">
        <v>10.311199999999999</v>
      </c>
      <c r="Q140" s="21">
        <v>-1.34369E-2</v>
      </c>
      <c r="R140" s="21">
        <v>130</v>
      </c>
      <c r="S140" s="21">
        <v>0.55398599999999998</v>
      </c>
      <c r="T140">
        <f t="shared" ref="T140:T203" si="26">-Q140/$F$2*1000</f>
        <v>16.588765432098764</v>
      </c>
      <c r="U140">
        <f t="shared" ref="U140:U203" si="27">T140*O140</f>
        <v>9.2010748682716041</v>
      </c>
      <c r="X140" s="9"/>
      <c r="Y140" s="21">
        <v>1.1753800000000001</v>
      </c>
      <c r="Z140" s="21">
        <v>15.909800000000001</v>
      </c>
      <c r="AA140" s="21">
        <v>-1.2759400000000001E-2</v>
      </c>
      <c r="AB140" s="21">
        <v>130</v>
      </c>
      <c r="AC140" s="21">
        <v>1.17432</v>
      </c>
      <c r="AD140">
        <f t="shared" ref="AD140:AD203" si="28">-AA140/$F$2*1000</f>
        <v>15.752345679012343</v>
      </c>
      <c r="AE140">
        <f t="shared" ref="AE140:AE203" si="29">AD140*Y140</f>
        <v>18.514992064197529</v>
      </c>
      <c r="AF140" s="9"/>
      <c r="AG140" s="21">
        <v>0.55465699999999996</v>
      </c>
      <c r="AH140" s="21">
        <v>19.789400000000001</v>
      </c>
      <c r="AI140" s="21">
        <v>-1.33667E-2</v>
      </c>
      <c r="AJ140" s="21">
        <v>130</v>
      </c>
      <c r="AK140" s="21">
        <v>0.55398599999999998</v>
      </c>
      <c r="AL140">
        <f t="shared" ref="AL140:AL203" si="30">-AI140/$F$2*1000</f>
        <v>16.502098765432098</v>
      </c>
      <c r="AM140">
        <f t="shared" ref="AM140:AM203" si="31">AL140*AG140</f>
        <v>9.1530045949382703</v>
      </c>
      <c r="AP140" s="9"/>
      <c r="AQ140" s="21">
        <v>1.1753800000000001</v>
      </c>
      <c r="AR140" s="21">
        <v>25.305</v>
      </c>
      <c r="AS140" s="21">
        <v>-1.2628199999999999E-2</v>
      </c>
      <c r="AT140" s="21">
        <v>130</v>
      </c>
      <c r="AU140" s="21">
        <v>1.17432</v>
      </c>
      <c r="AV140">
        <f t="shared" ref="AV140:AV203" si="32">-AS140/$F$2*1000</f>
        <v>15.590370370370369</v>
      </c>
      <c r="AW140">
        <f t="shared" ref="AW140:AW203" si="33">AV140*AQ140</f>
        <v>18.324609525925926</v>
      </c>
      <c r="AX140" s="9"/>
      <c r="AY140" s="21">
        <v>0.55465699999999996</v>
      </c>
      <c r="AZ140" s="21">
        <v>29.1846</v>
      </c>
      <c r="BA140" s="21">
        <v>-1.33118E-2</v>
      </c>
      <c r="BB140" s="21">
        <v>130</v>
      </c>
      <c r="BC140" s="21">
        <v>0.55398599999999998</v>
      </c>
      <c r="BD140">
        <f t="shared" ref="BD140:BD203" si="34">-BA140/$F$2*1000</f>
        <v>16.434320987654321</v>
      </c>
      <c r="BE140">
        <f t="shared" ref="BE140:BE203" si="35">BD140*AY140</f>
        <v>9.1154111760493812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1.17035</v>
      </c>
      <c r="H141" s="21">
        <v>6.44163</v>
      </c>
      <c r="I141" s="21">
        <v>-1.2948599999999999E-2</v>
      </c>
      <c r="J141" s="21">
        <v>131</v>
      </c>
      <c r="K141" s="21">
        <v>1.16943</v>
      </c>
      <c r="L141">
        <f t="shared" si="24"/>
        <v>15.985925925925924</v>
      </c>
      <c r="M141">
        <f t="shared" si="25"/>
        <v>18.709128407407405</v>
      </c>
      <c r="N141" s="9"/>
      <c r="O141" s="21">
        <v>0.55969199999999997</v>
      </c>
      <c r="P141" s="21">
        <v>10.321199999999999</v>
      </c>
      <c r="Q141" s="21">
        <v>-1.3433799999999999E-2</v>
      </c>
      <c r="R141" s="21">
        <v>131</v>
      </c>
      <c r="S141" s="21">
        <v>0.55905199999999999</v>
      </c>
      <c r="T141">
        <f t="shared" si="26"/>
        <v>16.584938271604937</v>
      </c>
      <c r="U141">
        <f t="shared" si="27"/>
        <v>9.2824572711111095</v>
      </c>
      <c r="X141" s="9"/>
      <c r="Y141" s="21">
        <v>1.17035</v>
      </c>
      <c r="Z141" s="21">
        <v>15.9198</v>
      </c>
      <c r="AA141" s="21">
        <v>-1.2771599999999999E-2</v>
      </c>
      <c r="AB141" s="21">
        <v>131</v>
      </c>
      <c r="AC141" s="21">
        <v>1.16943</v>
      </c>
      <c r="AD141">
        <f t="shared" si="28"/>
        <v>15.767407407407408</v>
      </c>
      <c r="AE141">
        <f t="shared" si="29"/>
        <v>18.45338525925926</v>
      </c>
      <c r="AF141" s="9"/>
      <c r="AG141" s="21">
        <v>0.55969199999999997</v>
      </c>
      <c r="AH141" s="21">
        <v>19.799499999999998</v>
      </c>
      <c r="AI141" s="21">
        <v>-1.33575E-2</v>
      </c>
      <c r="AJ141" s="21">
        <v>131</v>
      </c>
      <c r="AK141" s="21">
        <v>0.55905199999999999</v>
      </c>
      <c r="AL141">
        <f t="shared" si="30"/>
        <v>16.49074074074074</v>
      </c>
      <c r="AM141">
        <f t="shared" si="31"/>
        <v>9.2297356666666666</v>
      </c>
      <c r="AP141" s="9"/>
      <c r="AQ141" s="21">
        <v>1.17035</v>
      </c>
      <c r="AR141" s="21">
        <v>25.315100000000001</v>
      </c>
      <c r="AS141" s="21">
        <v>-1.2637300000000001E-2</v>
      </c>
      <c r="AT141" s="21">
        <v>131</v>
      </c>
      <c r="AU141" s="21">
        <v>1.16943</v>
      </c>
      <c r="AV141">
        <f t="shared" si="32"/>
        <v>15.601604938271604</v>
      </c>
      <c r="AW141">
        <f t="shared" si="33"/>
        <v>18.259338339506172</v>
      </c>
      <c r="AX141" s="9"/>
      <c r="AY141" s="21">
        <v>0.55969199999999997</v>
      </c>
      <c r="AZ141" s="21">
        <v>29.194700000000001</v>
      </c>
      <c r="BA141" s="21">
        <v>-1.3317900000000001E-2</v>
      </c>
      <c r="BB141" s="21">
        <v>131</v>
      </c>
      <c r="BC141" s="21">
        <v>0.55902099999999999</v>
      </c>
      <c r="BD141">
        <f t="shared" si="34"/>
        <v>16.441851851851851</v>
      </c>
      <c r="BE141">
        <f t="shared" si="35"/>
        <v>9.2023729466666655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1.1653100000000001</v>
      </c>
      <c r="H142" s="21">
        <v>6.4516999999999998</v>
      </c>
      <c r="I142" s="21">
        <v>-1.29669E-2</v>
      </c>
      <c r="J142" s="21">
        <v>132</v>
      </c>
      <c r="K142" s="21">
        <v>1.16425</v>
      </c>
      <c r="L142">
        <f t="shared" si="24"/>
        <v>16.008518518518514</v>
      </c>
      <c r="M142">
        <f t="shared" si="25"/>
        <v>18.654886714814811</v>
      </c>
      <c r="N142" s="9"/>
      <c r="O142" s="21">
        <v>0.56472800000000001</v>
      </c>
      <c r="P142" s="21">
        <v>10.331300000000001</v>
      </c>
      <c r="Q142" s="21">
        <v>-1.3433799999999999E-2</v>
      </c>
      <c r="R142" s="21">
        <v>132</v>
      </c>
      <c r="S142" s="21">
        <v>0.56408700000000001</v>
      </c>
      <c r="T142">
        <f t="shared" si="26"/>
        <v>16.584938271604937</v>
      </c>
      <c r="U142">
        <f t="shared" si="27"/>
        <v>9.3659790202469129</v>
      </c>
      <c r="X142" s="9"/>
      <c r="Y142" s="21">
        <v>1.1653100000000001</v>
      </c>
      <c r="Z142" s="21">
        <v>15.9299</v>
      </c>
      <c r="AA142" s="21">
        <v>-1.2771599999999999E-2</v>
      </c>
      <c r="AB142" s="21">
        <v>132</v>
      </c>
      <c r="AC142" s="21">
        <v>1.16394</v>
      </c>
      <c r="AD142">
        <f t="shared" si="28"/>
        <v>15.767407407407408</v>
      </c>
      <c r="AE142">
        <f t="shared" si="29"/>
        <v>18.373917525925929</v>
      </c>
      <c r="AF142" s="9"/>
      <c r="AG142" s="21">
        <v>0.56472800000000001</v>
      </c>
      <c r="AH142" s="21">
        <v>19.8095</v>
      </c>
      <c r="AI142" s="21">
        <v>-1.33545E-2</v>
      </c>
      <c r="AJ142" s="21">
        <v>132</v>
      </c>
      <c r="AK142" s="21">
        <v>0.56408700000000001</v>
      </c>
      <c r="AL142">
        <f t="shared" si="30"/>
        <v>16.487037037037037</v>
      </c>
      <c r="AM142">
        <f t="shared" si="31"/>
        <v>9.3106914518518522</v>
      </c>
      <c r="AP142" s="9"/>
      <c r="AQ142" s="21">
        <v>1.1653100000000001</v>
      </c>
      <c r="AR142" s="21">
        <v>25.325099999999999</v>
      </c>
      <c r="AS142" s="21">
        <v>-1.2649499999999999E-2</v>
      </c>
      <c r="AT142" s="21">
        <v>132</v>
      </c>
      <c r="AU142" s="21">
        <v>1.16425</v>
      </c>
      <c r="AV142">
        <f t="shared" si="32"/>
        <v>15.616666666666664</v>
      </c>
      <c r="AW142">
        <f t="shared" si="33"/>
        <v>18.198257833333329</v>
      </c>
      <c r="AX142" s="9"/>
      <c r="AY142" s="21">
        <v>0.56472800000000001</v>
      </c>
      <c r="AZ142" s="21">
        <v>29.204799999999999</v>
      </c>
      <c r="BA142" s="21">
        <v>-1.33209E-2</v>
      </c>
      <c r="BB142" s="21">
        <v>132</v>
      </c>
      <c r="BC142" s="21">
        <v>0.56402600000000003</v>
      </c>
      <c r="BD142">
        <f t="shared" si="34"/>
        <v>16.445555555555554</v>
      </c>
      <c r="BE142">
        <f t="shared" si="35"/>
        <v>9.2872656977777766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1.16028</v>
      </c>
      <c r="H143" s="21">
        <v>6.4617699999999996</v>
      </c>
      <c r="I143" s="21">
        <v>-1.2976100000000001E-2</v>
      </c>
      <c r="J143" s="21">
        <v>133</v>
      </c>
      <c r="K143" s="21">
        <v>1.1593599999999999</v>
      </c>
      <c r="L143">
        <f t="shared" si="24"/>
        <v>16.019876543209875</v>
      </c>
      <c r="M143">
        <f t="shared" si="25"/>
        <v>18.587542355555552</v>
      </c>
      <c r="N143" s="9"/>
      <c r="O143" s="21">
        <v>0.56976300000000002</v>
      </c>
      <c r="P143" s="21">
        <v>10.3414</v>
      </c>
      <c r="Q143" s="21">
        <v>-1.34308E-2</v>
      </c>
      <c r="R143" s="21">
        <v>133</v>
      </c>
      <c r="S143" s="21">
        <v>0.56909200000000004</v>
      </c>
      <c r="T143">
        <f t="shared" si="26"/>
        <v>16.581234567901234</v>
      </c>
      <c r="U143">
        <f t="shared" si="27"/>
        <v>9.4473739511111106</v>
      </c>
      <c r="X143" s="9"/>
      <c r="Y143" s="21">
        <v>1.16028</v>
      </c>
      <c r="Z143" s="21">
        <v>15.94</v>
      </c>
      <c r="AA143" s="21">
        <v>-1.27838E-2</v>
      </c>
      <c r="AB143" s="21">
        <v>133</v>
      </c>
      <c r="AC143" s="21">
        <v>1.1599699999999999</v>
      </c>
      <c r="AD143">
        <f t="shared" si="28"/>
        <v>15.782469135802467</v>
      </c>
      <c r="AE143">
        <f t="shared" si="29"/>
        <v>18.312083288888886</v>
      </c>
      <c r="AF143" s="9"/>
      <c r="AG143" s="21">
        <v>0.56976300000000002</v>
      </c>
      <c r="AH143" s="21">
        <v>19.819600000000001</v>
      </c>
      <c r="AI143" s="21">
        <v>-1.33484E-2</v>
      </c>
      <c r="AJ143" s="21">
        <v>133</v>
      </c>
      <c r="AK143" s="21">
        <v>0.56909200000000004</v>
      </c>
      <c r="AL143">
        <f t="shared" si="30"/>
        <v>16.479506172839503</v>
      </c>
      <c r="AM143">
        <f t="shared" si="31"/>
        <v>9.3894128755555535</v>
      </c>
      <c r="AP143" s="9"/>
      <c r="AQ143" s="21">
        <v>1.16028</v>
      </c>
      <c r="AR143" s="21">
        <v>25.3352</v>
      </c>
      <c r="AS143" s="21">
        <v>-1.26587E-2</v>
      </c>
      <c r="AT143" s="21">
        <v>133</v>
      </c>
      <c r="AU143" s="21">
        <v>1.1593599999999999</v>
      </c>
      <c r="AV143">
        <f t="shared" si="32"/>
        <v>15.628024691358023</v>
      </c>
      <c r="AW143">
        <f t="shared" si="33"/>
        <v>18.132884488888887</v>
      </c>
      <c r="AX143" s="9"/>
      <c r="AY143" s="21">
        <v>0.56976300000000002</v>
      </c>
      <c r="AZ143" s="21">
        <v>29.2148</v>
      </c>
      <c r="BA143" s="21">
        <v>-1.3317900000000001E-2</v>
      </c>
      <c r="BB143" s="21">
        <v>133</v>
      </c>
      <c r="BC143" s="21">
        <v>0.56906100000000004</v>
      </c>
      <c r="BD143">
        <f t="shared" si="34"/>
        <v>16.441851851851851</v>
      </c>
      <c r="BE143">
        <f t="shared" si="35"/>
        <v>9.3679588366666664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1.15524</v>
      </c>
      <c r="H144" s="21">
        <v>6.4718400000000003</v>
      </c>
      <c r="I144" s="21">
        <v>-1.2985200000000001E-2</v>
      </c>
      <c r="J144" s="21">
        <v>134</v>
      </c>
      <c r="K144" s="21">
        <v>1.15448</v>
      </c>
      <c r="L144">
        <f t="shared" si="24"/>
        <v>16.031111111111109</v>
      </c>
      <c r="M144">
        <f t="shared" si="25"/>
        <v>18.519780799999999</v>
      </c>
      <c r="N144" s="9"/>
      <c r="O144" s="21">
        <v>0.57479899999999995</v>
      </c>
      <c r="P144" s="21">
        <v>10.3515</v>
      </c>
      <c r="Q144" s="21">
        <v>-1.3433799999999999E-2</v>
      </c>
      <c r="R144" s="21">
        <v>134</v>
      </c>
      <c r="S144" s="21">
        <v>0.57406599999999997</v>
      </c>
      <c r="T144">
        <f t="shared" si="26"/>
        <v>16.584938271604937</v>
      </c>
      <c r="U144">
        <f t="shared" si="27"/>
        <v>9.5330059335802453</v>
      </c>
      <c r="X144" s="9"/>
      <c r="Y144" s="21">
        <v>1.15524</v>
      </c>
      <c r="Z144" s="21">
        <v>15.950100000000001</v>
      </c>
      <c r="AA144" s="21">
        <v>-1.27899E-2</v>
      </c>
      <c r="AB144" s="21">
        <v>134</v>
      </c>
      <c r="AC144" s="21">
        <v>1.1541699999999999</v>
      </c>
      <c r="AD144">
        <f t="shared" si="28"/>
        <v>15.79</v>
      </c>
      <c r="AE144">
        <f t="shared" si="29"/>
        <v>18.2412396</v>
      </c>
      <c r="AF144" s="9"/>
      <c r="AG144" s="21">
        <v>0.57479899999999995</v>
      </c>
      <c r="AH144" s="21">
        <v>19.829699999999999</v>
      </c>
      <c r="AI144" s="21">
        <v>-1.3351399999999999E-2</v>
      </c>
      <c r="AJ144" s="21">
        <v>134</v>
      </c>
      <c r="AK144" s="21">
        <v>0.57409699999999997</v>
      </c>
      <c r="AL144">
        <f t="shared" si="30"/>
        <v>16.483209876543206</v>
      </c>
      <c r="AM144">
        <f t="shared" si="31"/>
        <v>9.4745325538271583</v>
      </c>
      <c r="AP144" s="9"/>
      <c r="AQ144" s="21">
        <v>1.15524</v>
      </c>
      <c r="AR144" s="21">
        <v>25.345300000000002</v>
      </c>
      <c r="AS144" s="21">
        <v>-1.26617E-2</v>
      </c>
      <c r="AT144" s="21">
        <v>134</v>
      </c>
      <c r="AU144" s="21">
        <v>1.1541699999999999</v>
      </c>
      <c r="AV144">
        <f t="shared" si="32"/>
        <v>15.631728395061728</v>
      </c>
      <c r="AW144">
        <f t="shared" si="33"/>
        <v>18.058397911111111</v>
      </c>
      <c r="AX144" s="9"/>
      <c r="AY144" s="21">
        <v>0.57479899999999995</v>
      </c>
      <c r="AZ144" s="21">
        <v>29.224900000000002</v>
      </c>
      <c r="BA144" s="21">
        <v>-1.33148E-2</v>
      </c>
      <c r="BB144" s="21">
        <v>134</v>
      </c>
      <c r="BC144" s="21">
        <v>0.57412700000000005</v>
      </c>
      <c r="BD144">
        <f t="shared" si="34"/>
        <v>16.438024691358024</v>
      </c>
      <c r="BE144">
        <f t="shared" si="35"/>
        <v>9.4485601545679003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1.15021</v>
      </c>
      <c r="H145" s="21">
        <v>6.4819100000000001</v>
      </c>
      <c r="I145" s="21">
        <v>-1.29944E-2</v>
      </c>
      <c r="J145" s="21">
        <v>135</v>
      </c>
      <c r="K145" s="21">
        <v>1.1496</v>
      </c>
      <c r="L145">
        <f t="shared" si="24"/>
        <v>16.042469135802467</v>
      </c>
      <c r="M145">
        <f t="shared" si="25"/>
        <v>18.452208424691353</v>
      </c>
      <c r="N145" s="9"/>
      <c r="O145" s="21">
        <v>0.57983399999999996</v>
      </c>
      <c r="P145" s="21">
        <v>10.361499999999999</v>
      </c>
      <c r="Q145" s="21">
        <v>-1.3427700000000001E-2</v>
      </c>
      <c r="R145" s="21">
        <v>135</v>
      </c>
      <c r="S145" s="21">
        <v>0.57919299999999996</v>
      </c>
      <c r="T145">
        <f t="shared" si="26"/>
        <v>16.57740740740741</v>
      </c>
      <c r="U145">
        <f t="shared" si="27"/>
        <v>9.612144446666667</v>
      </c>
      <c r="X145" s="9"/>
      <c r="Y145" s="21">
        <v>1.15021</v>
      </c>
      <c r="Z145" s="21">
        <v>15.960100000000001</v>
      </c>
      <c r="AA145" s="21">
        <v>-1.2799100000000001E-2</v>
      </c>
      <c r="AB145" s="21">
        <v>135</v>
      </c>
      <c r="AC145" s="21">
        <v>1.1496</v>
      </c>
      <c r="AD145">
        <f t="shared" si="28"/>
        <v>15.801358024691359</v>
      </c>
      <c r="AE145">
        <f t="shared" si="29"/>
        <v>18.174880013580246</v>
      </c>
      <c r="AF145" s="9"/>
      <c r="AG145" s="21">
        <v>0.57983399999999996</v>
      </c>
      <c r="AH145" s="21">
        <v>19.839700000000001</v>
      </c>
      <c r="AI145" s="21">
        <v>-1.33575E-2</v>
      </c>
      <c r="AJ145" s="21">
        <v>135</v>
      </c>
      <c r="AK145" s="21">
        <v>0.57919299999999996</v>
      </c>
      <c r="AL145">
        <f t="shared" si="30"/>
        <v>16.49074074074074</v>
      </c>
      <c r="AM145">
        <f t="shared" si="31"/>
        <v>9.5618921666666665</v>
      </c>
      <c r="AP145" s="9"/>
      <c r="AQ145" s="21">
        <v>1.15021</v>
      </c>
      <c r="AR145" s="21">
        <v>25.355399999999999</v>
      </c>
      <c r="AS145" s="21">
        <v>-1.2670900000000001E-2</v>
      </c>
      <c r="AT145" s="21">
        <v>135</v>
      </c>
      <c r="AU145" s="21">
        <v>1.1492899999999999</v>
      </c>
      <c r="AV145">
        <f t="shared" si="32"/>
        <v>15.643086419753088</v>
      </c>
      <c r="AW145">
        <f t="shared" si="33"/>
        <v>17.9928344308642</v>
      </c>
      <c r="AX145" s="9"/>
      <c r="AY145" s="21">
        <v>0.57983399999999996</v>
      </c>
      <c r="AZ145" s="21">
        <v>29.234999999999999</v>
      </c>
      <c r="BA145" s="21">
        <v>-1.33148E-2</v>
      </c>
      <c r="BB145" s="21">
        <v>135</v>
      </c>
      <c r="BC145" s="21">
        <v>0.57919299999999996</v>
      </c>
      <c r="BD145">
        <f t="shared" si="34"/>
        <v>16.438024691358024</v>
      </c>
      <c r="BE145">
        <f t="shared" si="35"/>
        <v>9.5313256088888885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1.14517</v>
      </c>
      <c r="H146" s="21">
        <v>6.4919799999999999</v>
      </c>
      <c r="I146" s="21">
        <v>-1.3003499999999999E-2</v>
      </c>
      <c r="J146" s="21">
        <v>136</v>
      </c>
      <c r="K146" s="21">
        <v>1.1440999999999999</v>
      </c>
      <c r="L146">
        <f t="shared" si="24"/>
        <v>16.0537037037037</v>
      </c>
      <c r="M146">
        <f t="shared" si="25"/>
        <v>18.384219870370366</v>
      </c>
      <c r="N146" s="9"/>
      <c r="O146" s="21">
        <v>0.58486899999999997</v>
      </c>
      <c r="P146" s="21">
        <v>10.371600000000001</v>
      </c>
      <c r="Q146" s="21">
        <v>-1.3424699999999999E-2</v>
      </c>
      <c r="R146" s="21">
        <v>136</v>
      </c>
      <c r="S146" s="21">
        <v>0.58413700000000002</v>
      </c>
      <c r="T146">
        <f t="shared" si="26"/>
        <v>16.5737037037037</v>
      </c>
      <c r="U146">
        <f t="shared" si="27"/>
        <v>9.6934455114814781</v>
      </c>
      <c r="X146" s="9"/>
      <c r="Y146" s="21">
        <v>1.14517</v>
      </c>
      <c r="Z146" s="21">
        <v>15.9702</v>
      </c>
      <c r="AA146" s="21">
        <v>-1.28174E-2</v>
      </c>
      <c r="AB146" s="21">
        <v>136</v>
      </c>
      <c r="AC146" s="21">
        <v>1.1444099999999999</v>
      </c>
      <c r="AD146">
        <f t="shared" si="28"/>
        <v>15.82395061728395</v>
      </c>
      <c r="AE146">
        <f t="shared" si="29"/>
        <v>18.12111352839506</v>
      </c>
      <c r="AF146" s="9"/>
      <c r="AG146" s="21">
        <v>0.58486899999999997</v>
      </c>
      <c r="AH146" s="21">
        <v>19.849799999999998</v>
      </c>
      <c r="AI146" s="21">
        <v>-1.33575E-2</v>
      </c>
      <c r="AJ146" s="21">
        <v>136</v>
      </c>
      <c r="AK146" s="21">
        <v>0.58416699999999999</v>
      </c>
      <c r="AL146">
        <f t="shared" si="30"/>
        <v>16.49074074074074</v>
      </c>
      <c r="AM146">
        <f t="shared" si="31"/>
        <v>9.6449230462962952</v>
      </c>
      <c r="AP146" s="9"/>
      <c r="AQ146" s="21">
        <v>1.14517</v>
      </c>
      <c r="AR146" s="21">
        <v>25.365400000000001</v>
      </c>
      <c r="AS146" s="21">
        <v>-1.26801E-2</v>
      </c>
      <c r="AT146" s="21">
        <v>136</v>
      </c>
      <c r="AU146" s="21">
        <v>1.1440999999999999</v>
      </c>
      <c r="AV146">
        <f t="shared" si="32"/>
        <v>15.654444444444444</v>
      </c>
      <c r="AW146">
        <f t="shared" si="33"/>
        <v>17.927000144444445</v>
      </c>
      <c r="AX146" s="9"/>
      <c r="AY146" s="21">
        <v>0.58486899999999997</v>
      </c>
      <c r="AZ146" s="21">
        <v>29.245000000000001</v>
      </c>
      <c r="BA146" s="21">
        <v>-1.33087E-2</v>
      </c>
      <c r="BB146" s="21">
        <v>136</v>
      </c>
      <c r="BC146" s="21">
        <v>0.584229</v>
      </c>
      <c r="BD146">
        <f t="shared" si="34"/>
        <v>16.430493827160493</v>
      </c>
      <c r="BE146">
        <f t="shared" si="35"/>
        <v>9.6096864941975308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1.1401399999999999</v>
      </c>
      <c r="H147" s="21">
        <v>6.5020499999999997</v>
      </c>
      <c r="I147" s="21">
        <v>-1.3003499999999999E-2</v>
      </c>
      <c r="J147" s="21">
        <v>137</v>
      </c>
      <c r="K147" s="21">
        <v>1.1389199999999999</v>
      </c>
      <c r="L147">
        <f t="shared" si="24"/>
        <v>16.0537037037037</v>
      </c>
      <c r="M147">
        <f t="shared" si="25"/>
        <v>18.303469740740734</v>
      </c>
      <c r="N147" s="9"/>
      <c r="O147" s="21">
        <v>0.58990500000000001</v>
      </c>
      <c r="P147" s="21">
        <v>10.3817</v>
      </c>
      <c r="Q147" s="21">
        <v>-1.3421600000000001E-2</v>
      </c>
      <c r="R147" s="21">
        <v>137</v>
      </c>
      <c r="S147" s="21">
        <v>0.58926400000000001</v>
      </c>
      <c r="T147">
        <f t="shared" si="26"/>
        <v>16.569876543209876</v>
      </c>
      <c r="U147">
        <f t="shared" si="27"/>
        <v>9.774653022222223</v>
      </c>
      <c r="X147" s="9"/>
      <c r="Y147" s="21">
        <v>1.1401399999999999</v>
      </c>
      <c r="Z147" s="21">
        <v>15.9803</v>
      </c>
      <c r="AA147" s="21">
        <v>-1.28357E-2</v>
      </c>
      <c r="AB147" s="21">
        <v>137</v>
      </c>
      <c r="AC147" s="21">
        <v>1.1392199999999999</v>
      </c>
      <c r="AD147">
        <f t="shared" si="28"/>
        <v>15.846543209876542</v>
      </c>
      <c r="AE147">
        <f t="shared" si="29"/>
        <v>18.067277775308639</v>
      </c>
      <c r="AF147" s="9"/>
      <c r="AG147" s="21">
        <v>0.58990500000000001</v>
      </c>
      <c r="AH147" s="21">
        <v>19.8599</v>
      </c>
      <c r="AI147" s="21">
        <v>-1.33545E-2</v>
      </c>
      <c r="AJ147" s="21">
        <v>137</v>
      </c>
      <c r="AK147" s="21">
        <v>0.58923300000000001</v>
      </c>
      <c r="AL147">
        <f t="shared" si="30"/>
        <v>16.487037037037037</v>
      </c>
      <c r="AM147">
        <f t="shared" si="31"/>
        <v>9.7257855833333338</v>
      </c>
      <c r="AP147" s="9"/>
      <c r="AQ147" s="21">
        <v>1.1401399999999999</v>
      </c>
      <c r="AR147" s="21">
        <v>25.375499999999999</v>
      </c>
      <c r="AS147" s="21">
        <v>-1.26953E-2</v>
      </c>
      <c r="AT147" s="21">
        <v>137</v>
      </c>
      <c r="AU147" s="21">
        <v>1.1389199999999999</v>
      </c>
      <c r="AV147">
        <f t="shared" si="32"/>
        <v>15.67320987654321</v>
      </c>
      <c r="AW147">
        <f t="shared" si="33"/>
        <v>17.869653508641974</v>
      </c>
      <c r="AX147" s="9"/>
      <c r="AY147" s="21">
        <v>0.58990500000000001</v>
      </c>
      <c r="AZ147" s="21">
        <v>29.255099999999999</v>
      </c>
      <c r="BA147" s="21">
        <v>-1.32996E-2</v>
      </c>
      <c r="BB147" s="21">
        <v>137</v>
      </c>
      <c r="BC147" s="21">
        <v>0.58929399999999998</v>
      </c>
      <c r="BD147">
        <f t="shared" si="34"/>
        <v>16.41925925925926</v>
      </c>
      <c r="BE147">
        <f t="shared" si="35"/>
        <v>9.6858031333333336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1.1351</v>
      </c>
      <c r="H148" s="21">
        <v>6.5121200000000004</v>
      </c>
      <c r="I148" s="21">
        <v>-1.30127E-2</v>
      </c>
      <c r="J148" s="21">
        <v>138</v>
      </c>
      <c r="K148" s="21">
        <v>1.1340300000000001</v>
      </c>
      <c r="L148">
        <f t="shared" si="24"/>
        <v>16.065061728395062</v>
      </c>
      <c r="M148">
        <f t="shared" si="25"/>
        <v>18.235451567901233</v>
      </c>
      <c r="N148" s="9"/>
      <c r="O148" s="21">
        <v>0.59494000000000002</v>
      </c>
      <c r="P148" s="21">
        <v>10.3917</v>
      </c>
      <c r="Q148" s="21">
        <v>-1.34155E-2</v>
      </c>
      <c r="R148" s="21">
        <v>138</v>
      </c>
      <c r="S148" s="21">
        <v>0.59426900000000005</v>
      </c>
      <c r="T148">
        <f t="shared" si="26"/>
        <v>16.562345679012346</v>
      </c>
      <c r="U148">
        <f t="shared" si="27"/>
        <v>9.8536019382716056</v>
      </c>
      <c r="X148" s="9"/>
      <c r="Y148" s="21">
        <v>1.1351</v>
      </c>
      <c r="Z148" s="21">
        <v>15.9903</v>
      </c>
      <c r="AA148" s="21">
        <v>-1.2847900000000001E-2</v>
      </c>
      <c r="AB148" s="21">
        <v>138</v>
      </c>
      <c r="AC148" s="21">
        <v>1.1343399999999999</v>
      </c>
      <c r="AD148">
        <f t="shared" si="28"/>
        <v>15.861604938271604</v>
      </c>
      <c r="AE148">
        <f t="shared" si="29"/>
        <v>18.004507765432098</v>
      </c>
      <c r="AF148" s="9"/>
      <c r="AG148" s="21">
        <v>0.59494000000000002</v>
      </c>
      <c r="AH148" s="21">
        <v>19.87</v>
      </c>
      <c r="AI148" s="21">
        <v>-1.3345299999999999E-2</v>
      </c>
      <c r="AJ148" s="21">
        <v>138</v>
      </c>
      <c r="AK148" s="21">
        <v>0.59433000000000002</v>
      </c>
      <c r="AL148">
        <f t="shared" si="30"/>
        <v>16.475679012345676</v>
      </c>
      <c r="AM148">
        <f t="shared" si="31"/>
        <v>9.8020404716049363</v>
      </c>
      <c r="AP148" s="9"/>
      <c r="AQ148" s="21">
        <v>1.1351</v>
      </c>
      <c r="AR148" s="21">
        <v>25.3856</v>
      </c>
      <c r="AS148" s="21">
        <v>-1.27014E-2</v>
      </c>
      <c r="AT148" s="21">
        <v>138</v>
      </c>
      <c r="AU148" s="21">
        <v>1.1340300000000001</v>
      </c>
      <c r="AV148">
        <f t="shared" si="32"/>
        <v>15.680740740740738</v>
      </c>
      <c r="AW148">
        <f t="shared" si="33"/>
        <v>17.799208814814811</v>
      </c>
      <c r="AX148" s="9"/>
      <c r="AY148" s="21">
        <v>0.59494000000000002</v>
      </c>
      <c r="AZ148" s="21">
        <v>29.2652</v>
      </c>
      <c r="BA148" s="21">
        <v>-1.32935E-2</v>
      </c>
      <c r="BB148" s="21">
        <v>138</v>
      </c>
      <c r="BC148" s="21">
        <v>0.59420799999999996</v>
      </c>
      <c r="BD148">
        <f t="shared" si="34"/>
        <v>16.411728395061726</v>
      </c>
      <c r="BE148">
        <f t="shared" si="35"/>
        <v>9.7639936913580243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1.1300699999999999</v>
      </c>
      <c r="H149" s="21">
        <v>6.5221999999999998</v>
      </c>
      <c r="I149" s="21">
        <v>-1.3028E-2</v>
      </c>
      <c r="J149" s="21">
        <v>139</v>
      </c>
      <c r="K149" s="21">
        <v>1.1285400000000001</v>
      </c>
      <c r="L149">
        <f t="shared" si="24"/>
        <v>16.08395061728395</v>
      </c>
      <c r="M149">
        <f t="shared" si="25"/>
        <v>18.175990074074072</v>
      </c>
      <c r="N149" s="9"/>
      <c r="O149" s="21">
        <v>0.59997599999999995</v>
      </c>
      <c r="P149" s="21">
        <v>10.4018</v>
      </c>
      <c r="Q149" s="21">
        <v>-1.34155E-2</v>
      </c>
      <c r="R149" s="21">
        <v>139</v>
      </c>
      <c r="S149" s="21">
        <v>0.599213</v>
      </c>
      <c r="T149">
        <f t="shared" si="26"/>
        <v>16.562345679012346</v>
      </c>
      <c r="U149">
        <f t="shared" si="27"/>
        <v>9.9370099111111099</v>
      </c>
      <c r="X149" s="9"/>
      <c r="Y149" s="21">
        <v>1.1300699999999999</v>
      </c>
      <c r="Z149" s="21">
        <v>16.000399999999999</v>
      </c>
      <c r="AA149" s="21">
        <v>-1.28448E-2</v>
      </c>
      <c r="AB149" s="21">
        <v>139</v>
      </c>
      <c r="AC149" s="21">
        <v>1.1294599999999999</v>
      </c>
      <c r="AD149">
        <f t="shared" si="28"/>
        <v>15.857777777777777</v>
      </c>
      <c r="AE149">
        <f t="shared" si="29"/>
        <v>17.920398933333331</v>
      </c>
      <c r="AF149" s="9"/>
      <c r="AG149" s="21">
        <v>0.59997599999999995</v>
      </c>
      <c r="AH149" s="21">
        <v>19.88</v>
      </c>
      <c r="AI149" s="21">
        <v>-1.3339200000000001E-2</v>
      </c>
      <c r="AJ149" s="21">
        <v>139</v>
      </c>
      <c r="AK149" s="21">
        <v>0.59933499999999995</v>
      </c>
      <c r="AL149">
        <f t="shared" si="30"/>
        <v>16.468148148148149</v>
      </c>
      <c r="AM149">
        <f t="shared" si="31"/>
        <v>9.8804936533333336</v>
      </c>
      <c r="AP149" s="9"/>
      <c r="AQ149" s="21">
        <v>1.1300699999999999</v>
      </c>
      <c r="AR149" s="21">
        <v>25.395600000000002</v>
      </c>
      <c r="AS149" s="21">
        <v>-1.2725800000000001E-2</v>
      </c>
      <c r="AT149" s="21">
        <v>139</v>
      </c>
      <c r="AU149" s="21">
        <v>1.1288499999999999</v>
      </c>
      <c r="AV149">
        <f t="shared" si="32"/>
        <v>15.710864197530865</v>
      </c>
      <c r="AW149">
        <f t="shared" si="33"/>
        <v>17.754376303703705</v>
      </c>
      <c r="AX149" s="9"/>
      <c r="AY149" s="21">
        <v>0.59997599999999995</v>
      </c>
      <c r="AZ149" s="21">
        <v>29.275300000000001</v>
      </c>
      <c r="BA149" s="21">
        <v>-1.3284300000000001E-2</v>
      </c>
      <c r="BB149" s="21">
        <v>139</v>
      </c>
      <c r="BC149" s="21">
        <v>0.59936500000000004</v>
      </c>
      <c r="BD149">
        <f t="shared" si="34"/>
        <v>16.400370370370371</v>
      </c>
      <c r="BE149">
        <f t="shared" si="35"/>
        <v>9.8398286133333333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1.12503</v>
      </c>
      <c r="H150" s="21">
        <v>6.5322699999999996</v>
      </c>
      <c r="I150" s="21">
        <v>-1.30432E-2</v>
      </c>
      <c r="J150" s="21">
        <v>140</v>
      </c>
      <c r="K150" s="21">
        <v>1.1245700000000001</v>
      </c>
      <c r="L150">
        <f t="shared" si="24"/>
        <v>16.102716049382714</v>
      </c>
      <c r="M150">
        <f t="shared" si="25"/>
        <v>18.116038637037033</v>
      </c>
      <c r="N150" s="9"/>
      <c r="O150" s="21">
        <v>0.60501099999999997</v>
      </c>
      <c r="P150" s="21">
        <v>10.411899999999999</v>
      </c>
      <c r="Q150" s="21">
        <v>-1.34094E-2</v>
      </c>
      <c r="R150" s="21">
        <v>140</v>
      </c>
      <c r="S150" s="21">
        <v>0.60430899999999999</v>
      </c>
      <c r="T150">
        <f t="shared" si="26"/>
        <v>16.554814814814815</v>
      </c>
      <c r="U150">
        <f t="shared" si="27"/>
        <v>10.015845065925925</v>
      </c>
      <c r="X150" s="9"/>
      <c r="Y150" s="21">
        <v>1.12503</v>
      </c>
      <c r="Z150" s="21">
        <v>16.0105</v>
      </c>
      <c r="AA150" s="21">
        <v>-1.2851E-2</v>
      </c>
      <c r="AB150" s="21">
        <v>140</v>
      </c>
      <c r="AC150" s="21">
        <v>1.1242700000000001</v>
      </c>
      <c r="AD150">
        <f t="shared" si="28"/>
        <v>15.865432098765432</v>
      </c>
      <c r="AE150">
        <f t="shared" si="29"/>
        <v>17.849087074074074</v>
      </c>
      <c r="AF150" s="9"/>
      <c r="AG150" s="21">
        <v>0.60501099999999997</v>
      </c>
      <c r="AH150" s="21">
        <v>19.8901</v>
      </c>
      <c r="AI150" s="21">
        <v>-1.3327E-2</v>
      </c>
      <c r="AJ150" s="21">
        <v>140</v>
      </c>
      <c r="AK150" s="21">
        <v>0.60433999999999999</v>
      </c>
      <c r="AL150">
        <f t="shared" si="30"/>
        <v>16.453086419753085</v>
      </c>
      <c r="AM150">
        <f t="shared" si="31"/>
        <v>9.9542982679012333</v>
      </c>
      <c r="AP150" s="9"/>
      <c r="AQ150" s="21">
        <v>1.12503</v>
      </c>
      <c r="AR150" s="21">
        <v>25.4057</v>
      </c>
      <c r="AS150" s="21">
        <v>-1.27441E-2</v>
      </c>
      <c r="AT150" s="21">
        <v>140</v>
      </c>
      <c r="AU150" s="21">
        <v>1.1236600000000001</v>
      </c>
      <c r="AV150">
        <f t="shared" si="32"/>
        <v>15.733456790123457</v>
      </c>
      <c r="AW150">
        <f t="shared" si="33"/>
        <v>17.700610892592593</v>
      </c>
      <c r="AX150" s="9"/>
      <c r="AY150" s="21">
        <v>0.60501099999999997</v>
      </c>
      <c r="AZ150" s="21">
        <v>29.285299999999999</v>
      </c>
      <c r="BA150" s="21">
        <v>-1.32874E-2</v>
      </c>
      <c r="BB150" s="21">
        <v>140</v>
      </c>
      <c r="BC150" s="21">
        <v>0.60433999999999999</v>
      </c>
      <c r="BD150">
        <f t="shared" si="34"/>
        <v>16.404197530864195</v>
      </c>
      <c r="BE150">
        <f t="shared" si="35"/>
        <v>9.9247199523456775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1.1200000000000001</v>
      </c>
      <c r="H151" s="21">
        <v>6.5423400000000003</v>
      </c>
      <c r="I151" s="21">
        <v>-1.30493E-2</v>
      </c>
      <c r="J151" s="21">
        <v>141</v>
      </c>
      <c r="K151" s="21">
        <v>1.11877</v>
      </c>
      <c r="L151">
        <f t="shared" si="24"/>
        <v>16.110246913580244</v>
      </c>
      <c r="M151">
        <f t="shared" si="25"/>
        <v>18.043476543209877</v>
      </c>
      <c r="N151" s="9"/>
      <c r="O151" s="21">
        <v>0.61004599999999998</v>
      </c>
      <c r="P151" s="21">
        <v>10.422000000000001</v>
      </c>
      <c r="Q151" s="21">
        <v>-1.3406400000000001E-2</v>
      </c>
      <c r="R151" s="21">
        <v>141</v>
      </c>
      <c r="S151" s="21">
        <v>0.609406</v>
      </c>
      <c r="T151">
        <f t="shared" si="26"/>
        <v>16.551111111111108</v>
      </c>
      <c r="U151">
        <f t="shared" si="27"/>
        <v>10.096939128888886</v>
      </c>
      <c r="X151" s="9"/>
      <c r="Y151" s="21">
        <v>1.1200000000000001</v>
      </c>
      <c r="Z151" s="21">
        <v>16.020600000000002</v>
      </c>
      <c r="AA151" s="21">
        <v>-1.28632E-2</v>
      </c>
      <c r="AB151" s="21">
        <v>141</v>
      </c>
      <c r="AC151" s="21">
        <v>1.11877</v>
      </c>
      <c r="AD151">
        <f t="shared" si="28"/>
        <v>15.880493827160493</v>
      </c>
      <c r="AE151">
        <f t="shared" si="29"/>
        <v>17.786153086419752</v>
      </c>
      <c r="AF151" s="9"/>
      <c r="AG151" s="21">
        <v>0.61004599999999998</v>
      </c>
      <c r="AH151" s="21">
        <v>19.900200000000002</v>
      </c>
      <c r="AI151" s="21">
        <v>-1.3317900000000001E-2</v>
      </c>
      <c r="AJ151" s="21">
        <v>141</v>
      </c>
      <c r="AK151" s="21">
        <v>0.609344</v>
      </c>
      <c r="AL151">
        <f t="shared" si="30"/>
        <v>16.441851851851851</v>
      </c>
      <c r="AM151">
        <f t="shared" si="31"/>
        <v>10.030285954814813</v>
      </c>
      <c r="AP151" s="9"/>
      <c r="AQ151" s="21">
        <v>1.1200000000000001</v>
      </c>
      <c r="AR151" s="21">
        <v>25.415800000000001</v>
      </c>
      <c r="AS151" s="21">
        <v>-1.27625E-2</v>
      </c>
      <c r="AT151" s="21">
        <v>141</v>
      </c>
      <c r="AU151" s="21">
        <v>1.11938</v>
      </c>
      <c r="AV151">
        <f t="shared" si="32"/>
        <v>15.756172839506172</v>
      </c>
      <c r="AW151">
        <f t="shared" si="33"/>
        <v>17.646913580246913</v>
      </c>
      <c r="AX151" s="9"/>
      <c r="AY151" s="21">
        <v>0.61004599999999998</v>
      </c>
      <c r="AZ151" s="21">
        <v>29.295400000000001</v>
      </c>
      <c r="BA151" s="21">
        <v>-1.32874E-2</v>
      </c>
      <c r="BB151" s="21">
        <v>141</v>
      </c>
      <c r="BC151" s="21">
        <v>0.609344</v>
      </c>
      <c r="BD151">
        <f t="shared" si="34"/>
        <v>16.404197530864195</v>
      </c>
      <c r="BE151">
        <f t="shared" si="35"/>
        <v>10.007315086913579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1.11496</v>
      </c>
      <c r="H152" s="21">
        <v>6.5524100000000001</v>
      </c>
      <c r="I152" s="21">
        <v>-1.30524E-2</v>
      </c>
      <c r="J152" s="21">
        <v>142</v>
      </c>
      <c r="K152" s="21">
        <v>1.11389</v>
      </c>
      <c r="L152">
        <f t="shared" si="24"/>
        <v>16.114074074074072</v>
      </c>
      <c r="M152">
        <f t="shared" si="25"/>
        <v>17.966548029629628</v>
      </c>
      <c r="N152" s="9"/>
      <c r="O152" s="21">
        <v>0.61508200000000002</v>
      </c>
      <c r="P152" s="21">
        <v>10.432</v>
      </c>
      <c r="Q152" s="21">
        <v>-1.34033E-2</v>
      </c>
      <c r="R152" s="21">
        <v>142</v>
      </c>
      <c r="S152" s="21">
        <v>0.61441000000000001</v>
      </c>
      <c r="T152">
        <f t="shared" si="26"/>
        <v>16.547283950617281</v>
      </c>
      <c r="U152">
        <f t="shared" si="27"/>
        <v>10.177936506913579</v>
      </c>
      <c r="X152" s="9"/>
      <c r="Y152" s="21">
        <v>1.11496</v>
      </c>
      <c r="Z152" s="21">
        <v>16.0306</v>
      </c>
      <c r="AA152" s="21">
        <v>-1.28754E-2</v>
      </c>
      <c r="AB152" s="21">
        <v>142</v>
      </c>
      <c r="AC152" s="21">
        <v>1.1135900000000001</v>
      </c>
      <c r="AD152">
        <f t="shared" si="28"/>
        <v>15.895555555555555</v>
      </c>
      <c r="AE152">
        <f t="shared" si="29"/>
        <v>17.722908622222221</v>
      </c>
      <c r="AF152" s="9"/>
      <c r="AG152" s="21">
        <v>0.61508200000000002</v>
      </c>
      <c r="AH152" s="21">
        <v>19.9102</v>
      </c>
      <c r="AI152" s="21">
        <v>-1.33148E-2</v>
      </c>
      <c r="AJ152" s="21">
        <v>142</v>
      </c>
      <c r="AK152" s="21">
        <v>0.61444100000000001</v>
      </c>
      <c r="AL152">
        <f t="shared" si="30"/>
        <v>16.438024691358024</v>
      </c>
      <c r="AM152">
        <f t="shared" si="31"/>
        <v>10.110733103209876</v>
      </c>
      <c r="AP152" s="9"/>
      <c r="AQ152" s="21">
        <v>1.11496</v>
      </c>
      <c r="AR152" s="21">
        <v>25.425899999999999</v>
      </c>
      <c r="AS152" s="21">
        <v>-1.27838E-2</v>
      </c>
      <c r="AT152" s="21">
        <v>142</v>
      </c>
      <c r="AU152" s="21">
        <v>1.11389</v>
      </c>
      <c r="AV152">
        <f t="shared" si="32"/>
        <v>15.782469135802467</v>
      </c>
      <c r="AW152">
        <f t="shared" si="33"/>
        <v>17.596821787654317</v>
      </c>
      <c r="AX152" s="9"/>
      <c r="AY152" s="21">
        <v>0.61508200000000002</v>
      </c>
      <c r="AZ152" s="21">
        <v>29.305499999999999</v>
      </c>
      <c r="BA152" s="21">
        <v>-1.3290400000000001E-2</v>
      </c>
      <c r="BB152" s="21">
        <v>142</v>
      </c>
      <c r="BC152" s="21">
        <v>0.61441000000000001</v>
      </c>
      <c r="BD152">
        <f t="shared" si="34"/>
        <v>16.407901234567902</v>
      </c>
      <c r="BE152">
        <f t="shared" si="35"/>
        <v>10.092204707160494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1.10992</v>
      </c>
      <c r="H153" s="21">
        <v>6.5624799999999999</v>
      </c>
      <c r="I153" s="21">
        <v>-1.3058500000000001E-2</v>
      </c>
      <c r="J153" s="21">
        <v>143</v>
      </c>
      <c r="K153" s="21">
        <v>1.1090100000000001</v>
      </c>
      <c r="L153">
        <f t="shared" si="24"/>
        <v>16.121604938271602</v>
      </c>
      <c r="M153">
        <f t="shared" si="25"/>
        <v>17.893691753086419</v>
      </c>
      <c r="N153" s="9"/>
      <c r="O153" s="21">
        <v>0.62011700000000003</v>
      </c>
      <c r="P153" s="21">
        <v>10.4421</v>
      </c>
      <c r="Q153" s="21">
        <v>-1.34003E-2</v>
      </c>
      <c r="R153" s="21">
        <v>143</v>
      </c>
      <c r="S153" s="21">
        <v>0.61941500000000005</v>
      </c>
      <c r="T153">
        <f t="shared" si="26"/>
        <v>16.543580246913578</v>
      </c>
      <c r="U153">
        <f t="shared" si="27"/>
        <v>10.258955351975308</v>
      </c>
      <c r="X153" s="9"/>
      <c r="Y153" s="21">
        <v>1.10992</v>
      </c>
      <c r="Z153" s="21">
        <v>16.040700000000001</v>
      </c>
      <c r="AA153" s="21">
        <v>-1.28906E-2</v>
      </c>
      <c r="AB153" s="21">
        <v>143</v>
      </c>
      <c r="AC153" s="21">
        <v>1.1087</v>
      </c>
      <c r="AD153">
        <f t="shared" si="28"/>
        <v>15.914320987654323</v>
      </c>
      <c r="AE153">
        <f t="shared" si="29"/>
        <v>17.663623150617287</v>
      </c>
      <c r="AF153" s="9"/>
      <c r="AG153" s="21">
        <v>0.62011700000000003</v>
      </c>
      <c r="AH153" s="21">
        <v>19.920300000000001</v>
      </c>
      <c r="AI153" s="21">
        <v>-1.3317900000000001E-2</v>
      </c>
      <c r="AJ153" s="21">
        <v>143</v>
      </c>
      <c r="AK153" s="21">
        <v>0.61941500000000005</v>
      </c>
      <c r="AL153">
        <f t="shared" si="30"/>
        <v>16.441851851851851</v>
      </c>
      <c r="AM153">
        <f t="shared" si="31"/>
        <v>10.195871844814814</v>
      </c>
      <c r="AP153" s="9"/>
      <c r="AQ153" s="21">
        <v>1.10992</v>
      </c>
      <c r="AR153" s="21">
        <v>25.4359</v>
      </c>
      <c r="AS153" s="21">
        <v>-1.2793000000000001E-2</v>
      </c>
      <c r="AT153" s="21">
        <v>143</v>
      </c>
      <c r="AU153" s="21">
        <v>1.1090100000000001</v>
      </c>
      <c r="AV153">
        <f t="shared" si="32"/>
        <v>15.793827160493827</v>
      </c>
      <c r="AW153">
        <f t="shared" si="33"/>
        <v>17.529884641975308</v>
      </c>
      <c r="AX153" s="9"/>
      <c r="AY153" s="21">
        <v>0.62011700000000003</v>
      </c>
      <c r="AZ153" s="21">
        <v>29.3155</v>
      </c>
      <c r="BA153" s="21">
        <v>-1.3290400000000001E-2</v>
      </c>
      <c r="BB153" s="21">
        <v>143</v>
      </c>
      <c r="BC153" s="21">
        <v>0.61941500000000005</v>
      </c>
      <c r="BD153">
        <f t="shared" si="34"/>
        <v>16.407901234567902</v>
      </c>
      <c r="BE153">
        <f t="shared" si="35"/>
        <v>10.174818489876545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1.1048899999999999</v>
      </c>
      <c r="H154" s="21">
        <v>6.5725499999999997</v>
      </c>
      <c r="I154" s="21">
        <v>-1.30615E-2</v>
      </c>
      <c r="J154" s="21">
        <v>144</v>
      </c>
      <c r="K154" s="21">
        <v>1.1035200000000001</v>
      </c>
      <c r="L154">
        <f t="shared" si="24"/>
        <v>16.125308641975309</v>
      </c>
      <c r="M154">
        <f t="shared" si="25"/>
        <v>17.816692265432099</v>
      </c>
      <c r="N154" s="9"/>
      <c r="O154" s="21">
        <v>0.62515299999999996</v>
      </c>
      <c r="P154" s="21">
        <v>10.452199999999999</v>
      </c>
      <c r="Q154" s="21">
        <v>-1.34033E-2</v>
      </c>
      <c r="R154" s="21">
        <v>144</v>
      </c>
      <c r="S154" s="21">
        <v>0.62454200000000004</v>
      </c>
      <c r="T154">
        <f t="shared" si="26"/>
        <v>16.547283950617281</v>
      </c>
      <c r="U154">
        <f t="shared" si="27"/>
        <v>10.344584203580244</v>
      </c>
      <c r="X154" s="9"/>
      <c r="Y154" s="21">
        <v>1.1048899999999999</v>
      </c>
      <c r="Z154" s="21">
        <v>16.050799999999999</v>
      </c>
      <c r="AA154" s="21">
        <v>-1.2893699999999999E-2</v>
      </c>
      <c r="AB154" s="21">
        <v>144</v>
      </c>
      <c r="AC154" s="21">
        <v>1.10382</v>
      </c>
      <c r="AD154">
        <f t="shared" si="28"/>
        <v>15.918148148148147</v>
      </c>
      <c r="AE154">
        <f t="shared" si="29"/>
        <v>17.587802707407405</v>
      </c>
      <c r="AF154" s="9"/>
      <c r="AG154" s="21">
        <v>0.62515299999999996</v>
      </c>
      <c r="AH154" s="21">
        <v>19.930399999999999</v>
      </c>
      <c r="AI154" s="21">
        <v>-1.3317900000000001E-2</v>
      </c>
      <c r="AJ154" s="21">
        <v>144</v>
      </c>
      <c r="AK154" s="21">
        <v>0.62451199999999996</v>
      </c>
      <c r="AL154">
        <f t="shared" si="30"/>
        <v>16.441851851851851</v>
      </c>
      <c r="AM154">
        <f t="shared" si="31"/>
        <v>10.278673010740739</v>
      </c>
      <c r="AP154" s="9"/>
      <c r="AQ154" s="21">
        <v>1.1048899999999999</v>
      </c>
      <c r="AR154" s="21">
        <v>25.446000000000002</v>
      </c>
      <c r="AS154" s="21">
        <v>-1.2799100000000001E-2</v>
      </c>
      <c r="AT154" s="21">
        <v>144</v>
      </c>
      <c r="AU154" s="21">
        <v>1.10382</v>
      </c>
      <c r="AV154">
        <f t="shared" si="32"/>
        <v>15.801358024691359</v>
      </c>
      <c r="AW154">
        <f t="shared" si="33"/>
        <v>17.458762467901234</v>
      </c>
      <c r="AX154" s="9"/>
      <c r="AY154" s="21">
        <v>0.62515299999999996</v>
      </c>
      <c r="AZ154" s="21">
        <v>29.325600000000001</v>
      </c>
      <c r="BA154" s="21">
        <v>-1.3290400000000001E-2</v>
      </c>
      <c r="BB154" s="21">
        <v>144</v>
      </c>
      <c r="BC154" s="21">
        <v>0.62445099999999998</v>
      </c>
      <c r="BD154">
        <f t="shared" si="34"/>
        <v>16.407901234567902</v>
      </c>
      <c r="BE154">
        <f t="shared" si="35"/>
        <v>10.257448680493827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1.09985</v>
      </c>
      <c r="H155" s="21">
        <v>6.5826200000000004</v>
      </c>
      <c r="I155" s="21">
        <v>-1.30615E-2</v>
      </c>
      <c r="J155" s="21">
        <v>145</v>
      </c>
      <c r="K155" s="21">
        <v>1.09833</v>
      </c>
      <c r="L155">
        <f t="shared" si="24"/>
        <v>16.125308641975309</v>
      </c>
      <c r="M155">
        <f t="shared" si="25"/>
        <v>17.735420709876543</v>
      </c>
      <c r="N155" s="9"/>
      <c r="O155" s="21">
        <v>0.63018799999999997</v>
      </c>
      <c r="P155" s="21">
        <v>10.462199999999999</v>
      </c>
      <c r="Q155" s="21">
        <v>-1.33972E-2</v>
      </c>
      <c r="R155" s="21">
        <v>145</v>
      </c>
      <c r="S155" s="21">
        <v>0.62954699999999997</v>
      </c>
      <c r="T155">
        <f t="shared" si="26"/>
        <v>16.539753086419751</v>
      </c>
      <c r="U155">
        <f t="shared" si="27"/>
        <v>10.42315391802469</v>
      </c>
      <c r="X155" s="9"/>
      <c r="Y155" s="21">
        <v>1.09985</v>
      </c>
      <c r="Z155" s="21">
        <v>16.0608</v>
      </c>
      <c r="AA155" s="21">
        <v>-1.2912E-2</v>
      </c>
      <c r="AB155" s="21">
        <v>145</v>
      </c>
      <c r="AC155" s="21">
        <v>1.09894</v>
      </c>
      <c r="AD155">
        <f t="shared" si="28"/>
        <v>15.940740740740738</v>
      </c>
      <c r="AE155">
        <f t="shared" si="29"/>
        <v>17.532423703703699</v>
      </c>
      <c r="AF155" s="9"/>
      <c r="AG155" s="21">
        <v>0.63018799999999997</v>
      </c>
      <c r="AH155" s="21">
        <v>19.9405</v>
      </c>
      <c r="AI155" s="21">
        <v>-1.33118E-2</v>
      </c>
      <c r="AJ155" s="21">
        <v>145</v>
      </c>
      <c r="AK155" s="21">
        <v>0.62954699999999997</v>
      </c>
      <c r="AL155">
        <f t="shared" si="30"/>
        <v>16.434320987654321</v>
      </c>
      <c r="AM155">
        <f t="shared" si="31"/>
        <v>10.3567118745679</v>
      </c>
      <c r="AP155" s="9"/>
      <c r="AQ155" s="21">
        <v>1.09985</v>
      </c>
      <c r="AR155" s="21">
        <v>25.456099999999999</v>
      </c>
      <c r="AS155" s="21">
        <v>-1.2796E-2</v>
      </c>
      <c r="AT155" s="21">
        <v>145</v>
      </c>
      <c r="AU155" s="21">
        <v>1.09863</v>
      </c>
      <c r="AV155">
        <f t="shared" si="32"/>
        <v>15.79753086419753</v>
      </c>
      <c r="AW155">
        <f t="shared" si="33"/>
        <v>17.374914320987653</v>
      </c>
      <c r="AX155" s="9"/>
      <c r="AY155" s="21">
        <v>0.63018799999999997</v>
      </c>
      <c r="AZ155" s="21">
        <v>29.335699999999999</v>
      </c>
      <c r="BA155" s="21">
        <v>-1.3290400000000001E-2</v>
      </c>
      <c r="BB155" s="21">
        <v>145</v>
      </c>
      <c r="BC155" s="21">
        <v>0.62948599999999999</v>
      </c>
      <c r="BD155">
        <f t="shared" si="34"/>
        <v>16.407901234567902</v>
      </c>
      <c r="BE155">
        <f t="shared" si="35"/>
        <v>10.340062463209877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1.0948199999999999</v>
      </c>
      <c r="H156" s="21">
        <v>6.5926900000000002</v>
      </c>
      <c r="I156" s="21">
        <v>-1.3058500000000001E-2</v>
      </c>
      <c r="J156" s="21">
        <v>146</v>
      </c>
      <c r="K156" s="21">
        <v>1.09375</v>
      </c>
      <c r="L156">
        <f t="shared" si="24"/>
        <v>16.121604938271602</v>
      </c>
      <c r="M156">
        <f t="shared" si="25"/>
        <v>17.650255518518513</v>
      </c>
      <c r="N156" s="9"/>
      <c r="O156" s="21">
        <v>0.63522299999999998</v>
      </c>
      <c r="P156" s="21">
        <v>10.472300000000001</v>
      </c>
      <c r="Q156" s="21">
        <v>-1.33942E-2</v>
      </c>
      <c r="R156" s="21">
        <v>146</v>
      </c>
      <c r="S156" s="21">
        <v>0.634552</v>
      </c>
      <c r="T156">
        <f t="shared" si="26"/>
        <v>16.536049382716048</v>
      </c>
      <c r="U156">
        <f t="shared" si="27"/>
        <v>10.504078897037035</v>
      </c>
      <c r="X156" s="9"/>
      <c r="Y156" s="21">
        <v>1.0948199999999999</v>
      </c>
      <c r="Z156" s="21">
        <v>16.070900000000002</v>
      </c>
      <c r="AA156" s="21">
        <v>-1.29242E-2</v>
      </c>
      <c r="AB156" s="21">
        <v>146</v>
      </c>
      <c r="AC156" s="21">
        <v>1.09436</v>
      </c>
      <c r="AD156">
        <f t="shared" si="28"/>
        <v>15.955802469135801</v>
      </c>
      <c r="AE156">
        <f t="shared" si="29"/>
        <v>17.468731659259255</v>
      </c>
      <c r="AF156" s="9"/>
      <c r="AG156" s="21">
        <v>0.63522299999999998</v>
      </c>
      <c r="AH156" s="21">
        <v>19.950500000000002</v>
      </c>
      <c r="AI156" s="21">
        <v>-1.33118E-2</v>
      </c>
      <c r="AJ156" s="21">
        <v>146</v>
      </c>
      <c r="AK156" s="21">
        <v>0.634521</v>
      </c>
      <c r="AL156">
        <f t="shared" si="30"/>
        <v>16.434320987654321</v>
      </c>
      <c r="AM156">
        <f t="shared" si="31"/>
        <v>10.43945868074074</v>
      </c>
      <c r="AP156" s="9"/>
      <c r="AQ156" s="21">
        <v>1.0948199999999999</v>
      </c>
      <c r="AR156" s="21">
        <v>25.466100000000001</v>
      </c>
      <c r="AS156" s="21">
        <v>-1.2796E-2</v>
      </c>
      <c r="AT156" s="21">
        <v>146</v>
      </c>
      <c r="AU156" s="21">
        <v>1.09406</v>
      </c>
      <c r="AV156">
        <f t="shared" si="32"/>
        <v>15.79753086419753</v>
      </c>
      <c r="AW156">
        <f t="shared" si="33"/>
        <v>17.295452740740739</v>
      </c>
      <c r="AX156" s="9"/>
      <c r="AY156" s="21">
        <v>0.63522299999999998</v>
      </c>
      <c r="AZ156" s="21">
        <v>29.345800000000001</v>
      </c>
      <c r="BA156" s="21">
        <v>-1.32874E-2</v>
      </c>
      <c r="BB156" s="21">
        <v>146</v>
      </c>
      <c r="BC156" s="21">
        <v>0.63446000000000002</v>
      </c>
      <c r="BD156">
        <f t="shared" si="34"/>
        <v>16.404197530864195</v>
      </c>
      <c r="BE156">
        <f t="shared" si="35"/>
        <v>10.420323568148147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1.08978</v>
      </c>
      <c r="H157" s="21">
        <v>6.60276</v>
      </c>
      <c r="I157" s="21">
        <v>-1.30676E-2</v>
      </c>
      <c r="J157" s="21">
        <v>147</v>
      </c>
      <c r="K157" s="21">
        <v>1.08826</v>
      </c>
      <c r="L157">
        <f t="shared" si="24"/>
        <v>16.132839506172839</v>
      </c>
      <c r="M157">
        <f t="shared" si="25"/>
        <v>17.581245837037038</v>
      </c>
      <c r="N157" s="9"/>
      <c r="O157" s="21">
        <v>0.64025900000000002</v>
      </c>
      <c r="P157" s="21">
        <v>10.4824</v>
      </c>
      <c r="Q157" s="21">
        <v>-1.33881E-2</v>
      </c>
      <c r="R157" s="21">
        <v>147</v>
      </c>
      <c r="S157" s="21">
        <v>0.63955700000000004</v>
      </c>
      <c r="T157">
        <f t="shared" si="26"/>
        <v>16.528518518518517</v>
      </c>
      <c r="U157">
        <f t="shared" si="27"/>
        <v>10.582532738148148</v>
      </c>
      <c r="X157" s="9"/>
      <c r="Y157" s="21">
        <v>1.08978</v>
      </c>
      <c r="Z157" s="21">
        <v>16.081</v>
      </c>
      <c r="AA157" s="21">
        <v>-1.29395E-2</v>
      </c>
      <c r="AB157" s="21">
        <v>147</v>
      </c>
      <c r="AC157" s="21">
        <v>1.08887</v>
      </c>
      <c r="AD157">
        <f t="shared" si="28"/>
        <v>15.974691358024689</v>
      </c>
      <c r="AE157">
        <f t="shared" si="29"/>
        <v>17.408899148148144</v>
      </c>
      <c r="AF157" s="9"/>
      <c r="AG157" s="21">
        <v>0.64025900000000002</v>
      </c>
      <c r="AH157" s="21">
        <v>19.960599999999999</v>
      </c>
      <c r="AI157" s="21">
        <v>-1.33118E-2</v>
      </c>
      <c r="AJ157" s="21">
        <v>147</v>
      </c>
      <c r="AK157" s="21">
        <v>0.639679</v>
      </c>
      <c r="AL157">
        <f t="shared" si="30"/>
        <v>16.434320987654321</v>
      </c>
      <c r="AM157">
        <f t="shared" si="31"/>
        <v>10.522221921234568</v>
      </c>
      <c r="AP157" s="9"/>
      <c r="AQ157" s="21">
        <v>1.08978</v>
      </c>
      <c r="AR157" s="21">
        <v>25.476199999999999</v>
      </c>
      <c r="AS157" s="21">
        <v>-1.2799100000000001E-2</v>
      </c>
      <c r="AT157" s="21">
        <v>147</v>
      </c>
      <c r="AU157" s="21">
        <v>1.08887</v>
      </c>
      <c r="AV157">
        <f t="shared" si="32"/>
        <v>15.801358024691359</v>
      </c>
      <c r="AW157">
        <f t="shared" si="33"/>
        <v>17.220003948148147</v>
      </c>
      <c r="AX157" s="9"/>
      <c r="AY157" s="21">
        <v>0.64025900000000002</v>
      </c>
      <c r="AZ157" s="21">
        <v>29.355799999999999</v>
      </c>
      <c r="BA157" s="21">
        <v>-1.3284300000000001E-2</v>
      </c>
      <c r="BB157" s="21">
        <v>147</v>
      </c>
      <c r="BC157" s="21">
        <v>0.63961800000000002</v>
      </c>
      <c r="BD157">
        <f t="shared" si="34"/>
        <v>16.400370370370371</v>
      </c>
      <c r="BE157">
        <f t="shared" si="35"/>
        <v>10.500484732962963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1.0847500000000001</v>
      </c>
      <c r="H158" s="21">
        <v>6.6128299999999998</v>
      </c>
      <c r="I158" s="21">
        <v>-1.3070699999999999E-2</v>
      </c>
      <c r="J158" s="21">
        <v>148</v>
      </c>
      <c r="K158" s="21">
        <v>1.08368</v>
      </c>
      <c r="L158">
        <f t="shared" si="24"/>
        <v>16.136666666666663</v>
      </c>
      <c r="M158">
        <f t="shared" si="25"/>
        <v>17.504249166666664</v>
      </c>
      <c r="N158" s="9"/>
      <c r="O158" s="21">
        <v>0.64529400000000003</v>
      </c>
      <c r="P158" s="21">
        <v>10.4925</v>
      </c>
      <c r="Q158" s="21">
        <v>-1.3384999999999999E-2</v>
      </c>
      <c r="R158" s="21">
        <v>148</v>
      </c>
      <c r="S158" s="21">
        <v>0.64465300000000003</v>
      </c>
      <c r="T158">
        <f t="shared" si="26"/>
        <v>16.52469135802469</v>
      </c>
      <c r="U158">
        <f t="shared" si="27"/>
        <v>10.663284185185185</v>
      </c>
      <c r="X158" s="9"/>
      <c r="Y158" s="21">
        <v>1.0847500000000001</v>
      </c>
      <c r="Z158" s="21">
        <v>16.091100000000001</v>
      </c>
      <c r="AA158" s="21">
        <v>-1.29517E-2</v>
      </c>
      <c r="AB158" s="21">
        <v>148</v>
      </c>
      <c r="AC158" s="21">
        <v>1.08368</v>
      </c>
      <c r="AD158">
        <f t="shared" si="28"/>
        <v>15.989753086419752</v>
      </c>
      <c r="AE158">
        <f t="shared" si="29"/>
        <v>17.344884660493829</v>
      </c>
      <c r="AF158" s="9"/>
      <c r="AG158" s="21">
        <v>0.64529400000000003</v>
      </c>
      <c r="AH158" s="21">
        <v>19.970700000000001</v>
      </c>
      <c r="AI158" s="21">
        <v>-1.33118E-2</v>
      </c>
      <c r="AJ158" s="21">
        <v>148</v>
      </c>
      <c r="AK158" s="21">
        <v>0.64468400000000003</v>
      </c>
      <c r="AL158">
        <f t="shared" si="30"/>
        <v>16.434320987654321</v>
      </c>
      <c r="AM158">
        <f t="shared" si="31"/>
        <v>10.604968727407408</v>
      </c>
      <c r="AP158" s="9"/>
      <c r="AQ158" s="21">
        <v>1.0847500000000001</v>
      </c>
      <c r="AR158" s="21">
        <v>25.4863</v>
      </c>
      <c r="AS158" s="21">
        <v>-1.2811299999999999E-2</v>
      </c>
      <c r="AT158" s="21">
        <v>148</v>
      </c>
      <c r="AU158" s="21">
        <v>1.08368</v>
      </c>
      <c r="AV158">
        <f t="shared" si="32"/>
        <v>15.816419753086418</v>
      </c>
      <c r="AW158">
        <f t="shared" si="33"/>
        <v>17.156861327160492</v>
      </c>
      <c r="AX158" s="9"/>
      <c r="AY158" s="21">
        <v>0.64529400000000003</v>
      </c>
      <c r="AZ158" s="21">
        <v>29.3659</v>
      </c>
      <c r="BA158" s="21">
        <v>-1.3284300000000001E-2</v>
      </c>
      <c r="BB158" s="21">
        <v>148</v>
      </c>
      <c r="BC158" s="21">
        <v>0.64468400000000003</v>
      </c>
      <c r="BD158">
        <f t="shared" si="34"/>
        <v>16.400370370370371</v>
      </c>
      <c r="BE158">
        <f t="shared" si="35"/>
        <v>10.583060597777779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1.0797099999999999</v>
      </c>
      <c r="H159" s="21">
        <v>6.6229100000000001</v>
      </c>
      <c r="I159" s="21">
        <v>-1.30768E-2</v>
      </c>
      <c r="J159" s="21">
        <v>149</v>
      </c>
      <c r="K159" s="21">
        <v>1.0784899999999999</v>
      </c>
      <c r="L159">
        <f t="shared" si="24"/>
        <v>16.144197530864194</v>
      </c>
      <c r="M159">
        <f t="shared" si="25"/>
        <v>17.431051516049379</v>
      </c>
      <c r="N159" s="9"/>
      <c r="O159" s="21">
        <v>0.65032999999999996</v>
      </c>
      <c r="P159" s="21">
        <v>10.5025</v>
      </c>
      <c r="Q159" s="21">
        <v>-1.3384999999999999E-2</v>
      </c>
      <c r="R159" s="21">
        <v>149</v>
      </c>
      <c r="S159" s="21">
        <v>0.64962799999999998</v>
      </c>
      <c r="T159">
        <f t="shared" si="26"/>
        <v>16.52469135802469</v>
      </c>
      <c r="U159">
        <f t="shared" si="27"/>
        <v>10.746502530864197</v>
      </c>
      <c r="X159" s="9"/>
      <c r="Y159" s="21">
        <v>1.0797099999999999</v>
      </c>
      <c r="Z159" s="21">
        <v>16.101099999999999</v>
      </c>
      <c r="AA159" s="21">
        <v>-1.29608E-2</v>
      </c>
      <c r="AB159" s="21">
        <v>149</v>
      </c>
      <c r="AC159" s="21">
        <v>1.0784899999999999</v>
      </c>
      <c r="AD159">
        <f t="shared" si="28"/>
        <v>16.000987654320987</v>
      </c>
      <c r="AE159">
        <f t="shared" si="29"/>
        <v>17.276426380246914</v>
      </c>
      <c r="AF159" s="9"/>
      <c r="AG159" s="21">
        <v>0.65032999999999996</v>
      </c>
      <c r="AH159" s="21">
        <v>19.980699999999999</v>
      </c>
      <c r="AI159" s="21">
        <v>-1.33057E-2</v>
      </c>
      <c r="AJ159" s="21">
        <v>149</v>
      </c>
      <c r="AK159" s="21">
        <v>0.64965799999999996</v>
      </c>
      <c r="AL159">
        <f t="shared" si="30"/>
        <v>16.42679012345679</v>
      </c>
      <c r="AM159">
        <f t="shared" si="31"/>
        <v>10.682834420987653</v>
      </c>
      <c r="AP159" s="9"/>
      <c r="AQ159" s="21">
        <v>1.0797099999999999</v>
      </c>
      <c r="AR159" s="21">
        <v>25.496300000000002</v>
      </c>
      <c r="AS159" s="21">
        <v>-1.2826499999999999E-2</v>
      </c>
      <c r="AT159" s="21">
        <v>149</v>
      </c>
      <c r="AU159" s="21">
        <v>1.0788</v>
      </c>
      <c r="AV159">
        <f t="shared" si="32"/>
        <v>15.835185185185185</v>
      </c>
      <c r="AW159">
        <f t="shared" si="33"/>
        <v>17.097407796296295</v>
      </c>
      <c r="AX159" s="9"/>
      <c r="AY159" s="21">
        <v>0.65032999999999996</v>
      </c>
      <c r="AZ159" s="21">
        <v>29.376000000000001</v>
      </c>
      <c r="BA159" s="21">
        <v>-1.3284300000000001E-2</v>
      </c>
      <c r="BB159" s="21">
        <v>149</v>
      </c>
      <c r="BC159" s="21">
        <v>0.64962799999999998</v>
      </c>
      <c r="BD159">
        <f t="shared" si="34"/>
        <v>16.400370370370371</v>
      </c>
      <c r="BE159">
        <f t="shared" si="35"/>
        <v>10.665652862962963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1.0746800000000001</v>
      </c>
      <c r="H160" s="21">
        <v>6.6329799999999999</v>
      </c>
      <c r="I160" s="21">
        <v>-1.3079800000000001E-2</v>
      </c>
      <c r="J160" s="21">
        <v>150</v>
      </c>
      <c r="K160" s="21">
        <v>1.07422</v>
      </c>
      <c r="L160">
        <f t="shared" si="24"/>
        <v>16.147901234567904</v>
      </c>
      <c r="M160">
        <f t="shared" si="25"/>
        <v>17.353826498765436</v>
      </c>
      <c r="N160" s="9"/>
      <c r="O160" s="21">
        <v>0.65536499999999998</v>
      </c>
      <c r="P160" s="21">
        <v>10.512600000000001</v>
      </c>
      <c r="Q160" s="21">
        <v>-1.3384999999999999E-2</v>
      </c>
      <c r="R160" s="21">
        <v>150</v>
      </c>
      <c r="S160" s="21">
        <v>0.654694</v>
      </c>
      <c r="T160">
        <f t="shared" si="26"/>
        <v>16.52469135802469</v>
      </c>
      <c r="U160">
        <f t="shared" si="27"/>
        <v>10.82970435185185</v>
      </c>
      <c r="X160" s="9"/>
      <c r="Y160" s="21">
        <v>1.0746800000000001</v>
      </c>
      <c r="Z160" s="21">
        <v>16.1112</v>
      </c>
      <c r="AA160" s="21">
        <v>-1.2970000000000001E-2</v>
      </c>
      <c r="AB160" s="21">
        <v>150</v>
      </c>
      <c r="AC160" s="21">
        <v>1.07422</v>
      </c>
      <c r="AD160">
        <f t="shared" si="28"/>
        <v>16.012345679012348</v>
      </c>
      <c r="AE160">
        <f t="shared" si="29"/>
        <v>17.208147654320992</v>
      </c>
      <c r="AF160" s="9"/>
      <c r="AG160" s="21">
        <v>0.65536499999999998</v>
      </c>
      <c r="AH160" s="21">
        <v>19.9908</v>
      </c>
      <c r="AI160" s="21">
        <v>-1.3302599999999999E-2</v>
      </c>
      <c r="AJ160" s="21">
        <v>150</v>
      </c>
      <c r="AK160" s="21">
        <v>0.654694</v>
      </c>
      <c r="AL160">
        <f t="shared" si="30"/>
        <v>16.422962962962963</v>
      </c>
      <c r="AM160">
        <f t="shared" si="31"/>
        <v>10.763035122222222</v>
      </c>
      <c r="AP160" s="9"/>
      <c r="AQ160" s="21">
        <v>1.0746800000000001</v>
      </c>
      <c r="AR160" s="21">
        <v>25.506399999999999</v>
      </c>
      <c r="AS160" s="21">
        <v>-1.28418E-2</v>
      </c>
      <c r="AT160" s="21">
        <v>150</v>
      </c>
      <c r="AU160" s="21">
        <v>1.0739099999999999</v>
      </c>
      <c r="AV160">
        <f t="shared" si="32"/>
        <v>15.854074074074072</v>
      </c>
      <c r="AW160">
        <f t="shared" si="33"/>
        <v>17.038056325925925</v>
      </c>
      <c r="AX160" s="9"/>
      <c r="AY160" s="21">
        <v>0.65536499999999998</v>
      </c>
      <c r="AZ160" s="21">
        <v>29.385999999999999</v>
      </c>
      <c r="BA160" s="21">
        <v>-1.32751E-2</v>
      </c>
      <c r="BB160" s="21">
        <v>150</v>
      </c>
      <c r="BC160" s="21">
        <v>0.65472399999999997</v>
      </c>
      <c r="BD160">
        <f t="shared" si="34"/>
        <v>16.38901234567901</v>
      </c>
      <c r="BE160">
        <f t="shared" si="35"/>
        <v>10.740785075925924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1.0696399999999999</v>
      </c>
      <c r="H161" s="21">
        <v>6.6430499999999997</v>
      </c>
      <c r="I161" s="21">
        <v>-1.3085899999999999E-2</v>
      </c>
      <c r="J161" s="21">
        <v>151</v>
      </c>
      <c r="K161" s="21">
        <v>1.0690299999999999</v>
      </c>
      <c r="L161">
        <f t="shared" si="24"/>
        <v>16.155432098765431</v>
      </c>
      <c r="M161">
        <f t="shared" si="25"/>
        <v>17.280496390123453</v>
      </c>
      <c r="N161" s="9"/>
      <c r="O161" s="21">
        <v>0.66039999999999999</v>
      </c>
      <c r="P161" s="21">
        <v>10.5227</v>
      </c>
      <c r="Q161" s="21">
        <v>-1.33911E-2</v>
      </c>
      <c r="R161" s="21">
        <v>151</v>
      </c>
      <c r="S161" s="21">
        <v>0.65978999999999999</v>
      </c>
      <c r="T161">
        <f t="shared" si="26"/>
        <v>16.53222222222222</v>
      </c>
      <c r="U161">
        <f t="shared" si="27"/>
        <v>10.917879555555555</v>
      </c>
      <c r="X161" s="9"/>
      <c r="Y161" s="21">
        <v>1.0696399999999999</v>
      </c>
      <c r="Z161" s="21">
        <v>16.121300000000002</v>
      </c>
      <c r="AA161" s="21">
        <v>-1.2982199999999999E-2</v>
      </c>
      <c r="AB161" s="21">
        <v>151</v>
      </c>
      <c r="AC161" s="21">
        <v>1.0684199999999999</v>
      </c>
      <c r="AD161">
        <f t="shared" si="28"/>
        <v>16.027407407407406</v>
      </c>
      <c r="AE161">
        <f t="shared" si="29"/>
        <v>17.143556059259257</v>
      </c>
      <c r="AF161" s="9"/>
      <c r="AG161" s="21">
        <v>0.66039999999999999</v>
      </c>
      <c r="AH161" s="21">
        <v>20.000900000000001</v>
      </c>
      <c r="AI161" s="21">
        <v>-1.3296499999999999E-2</v>
      </c>
      <c r="AJ161" s="21">
        <v>151</v>
      </c>
      <c r="AK161" s="21">
        <v>0.65972900000000001</v>
      </c>
      <c r="AL161">
        <f t="shared" si="30"/>
        <v>16.415432098765429</v>
      </c>
      <c r="AM161">
        <f t="shared" si="31"/>
        <v>10.840751358024688</v>
      </c>
      <c r="AP161" s="9"/>
      <c r="AQ161" s="21">
        <v>1.0696399999999999</v>
      </c>
      <c r="AR161" s="21">
        <v>25.516500000000001</v>
      </c>
      <c r="AS161" s="21">
        <v>-1.2854000000000001E-2</v>
      </c>
      <c r="AT161" s="21">
        <v>151</v>
      </c>
      <c r="AU161" s="21">
        <v>1.06873</v>
      </c>
      <c r="AV161">
        <f t="shared" si="32"/>
        <v>15.869135802469136</v>
      </c>
      <c r="AW161">
        <f t="shared" si="33"/>
        <v>16.974262419753085</v>
      </c>
      <c r="AX161" s="9"/>
      <c r="AY161" s="21">
        <v>0.66039999999999999</v>
      </c>
      <c r="AZ161" s="21">
        <v>29.396100000000001</v>
      </c>
      <c r="BA161" s="21">
        <v>-1.3256799999999999E-2</v>
      </c>
      <c r="BB161" s="21">
        <v>151</v>
      </c>
      <c r="BC161" s="21">
        <v>0.65978999999999999</v>
      </c>
      <c r="BD161">
        <f t="shared" si="34"/>
        <v>16.366419753086415</v>
      </c>
      <c r="BE161">
        <f t="shared" si="35"/>
        <v>10.808383604938268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1.0646100000000001</v>
      </c>
      <c r="H162" s="21">
        <v>6.6531200000000004</v>
      </c>
      <c r="I162" s="21">
        <v>-1.31012E-2</v>
      </c>
      <c r="J162" s="21">
        <v>152</v>
      </c>
      <c r="K162" s="21">
        <v>1.0635399999999999</v>
      </c>
      <c r="L162">
        <f t="shared" si="24"/>
        <v>16.174320987654323</v>
      </c>
      <c r="M162">
        <f t="shared" si="25"/>
        <v>17.219343866666669</v>
      </c>
      <c r="N162" s="9"/>
      <c r="O162" s="21">
        <v>0.66543600000000003</v>
      </c>
      <c r="P162" s="21">
        <v>10.5327</v>
      </c>
      <c r="Q162" s="21">
        <v>-1.33942E-2</v>
      </c>
      <c r="R162" s="21">
        <v>152</v>
      </c>
      <c r="S162" s="21">
        <v>0.66479500000000002</v>
      </c>
      <c r="T162">
        <f t="shared" si="26"/>
        <v>16.536049382716048</v>
      </c>
      <c r="U162">
        <f t="shared" si="27"/>
        <v>11.003682557037036</v>
      </c>
      <c r="X162" s="9"/>
      <c r="Y162" s="21">
        <v>1.0646100000000001</v>
      </c>
      <c r="Z162" s="21">
        <v>16.1313</v>
      </c>
      <c r="AA162" s="21">
        <v>-1.2997399999999999E-2</v>
      </c>
      <c r="AB162" s="21">
        <v>152</v>
      </c>
      <c r="AC162" s="21">
        <v>1.0632299999999999</v>
      </c>
      <c r="AD162">
        <f t="shared" si="28"/>
        <v>16.04617283950617</v>
      </c>
      <c r="AE162">
        <f t="shared" si="29"/>
        <v>17.082916066666666</v>
      </c>
      <c r="AF162" s="9"/>
      <c r="AG162" s="21">
        <v>0.66543600000000003</v>
      </c>
      <c r="AH162" s="21">
        <v>20.010999999999999</v>
      </c>
      <c r="AI162" s="21">
        <v>-1.3290400000000001E-2</v>
      </c>
      <c r="AJ162" s="21">
        <v>152</v>
      </c>
      <c r="AK162" s="21">
        <v>0.66479500000000002</v>
      </c>
      <c r="AL162">
        <f t="shared" si="30"/>
        <v>16.407901234567902</v>
      </c>
      <c r="AM162">
        <f t="shared" si="31"/>
        <v>10.918408165925927</v>
      </c>
      <c r="AP162" s="9"/>
      <c r="AQ162" s="21">
        <v>1.0646100000000001</v>
      </c>
      <c r="AR162" s="21">
        <v>25.526599999999998</v>
      </c>
      <c r="AS162" s="21">
        <v>-1.28693E-2</v>
      </c>
      <c r="AT162" s="21">
        <v>152</v>
      </c>
      <c r="AU162" s="21">
        <v>1.0638399999999999</v>
      </c>
      <c r="AV162">
        <f t="shared" si="32"/>
        <v>15.888024691358023</v>
      </c>
      <c r="AW162">
        <f t="shared" si="33"/>
        <v>16.914549966666666</v>
      </c>
      <c r="AX162" s="9"/>
      <c r="AY162" s="21">
        <v>0.66543600000000003</v>
      </c>
      <c r="AZ162" s="21">
        <v>29.406199999999998</v>
      </c>
      <c r="BA162" s="21">
        <v>-1.32385E-2</v>
      </c>
      <c r="BB162" s="21">
        <v>152</v>
      </c>
      <c r="BC162" s="21">
        <v>0.66473400000000005</v>
      </c>
      <c r="BD162">
        <f t="shared" si="34"/>
        <v>16.343827160493824</v>
      </c>
      <c r="BE162">
        <f t="shared" si="35"/>
        <v>10.875770970370368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1.0595699999999999</v>
      </c>
      <c r="H163" s="21">
        <v>6.6631900000000002</v>
      </c>
      <c r="I163" s="21">
        <v>-1.31042E-2</v>
      </c>
      <c r="J163" s="21">
        <v>153</v>
      </c>
      <c r="K163" s="21">
        <v>1.0586500000000001</v>
      </c>
      <c r="L163">
        <f t="shared" si="24"/>
        <v>16.178024691358022</v>
      </c>
      <c r="M163">
        <f t="shared" si="25"/>
        <v>17.141749622222218</v>
      </c>
      <c r="N163" s="9"/>
      <c r="O163" s="21">
        <v>0.67047100000000004</v>
      </c>
      <c r="P163" s="21">
        <v>10.5428</v>
      </c>
      <c r="Q163" s="21">
        <v>-1.33911E-2</v>
      </c>
      <c r="R163" s="21">
        <v>153</v>
      </c>
      <c r="S163" s="21">
        <v>0.66976899999999995</v>
      </c>
      <c r="T163">
        <f t="shared" si="26"/>
        <v>16.53222222222222</v>
      </c>
      <c r="U163">
        <f t="shared" si="27"/>
        <v>11.084375565555554</v>
      </c>
      <c r="X163" s="9"/>
      <c r="Y163" s="21">
        <v>1.0595699999999999</v>
      </c>
      <c r="Z163" s="21">
        <v>16.141400000000001</v>
      </c>
      <c r="AA163" s="21">
        <v>-1.30005E-2</v>
      </c>
      <c r="AB163" s="21">
        <v>153</v>
      </c>
      <c r="AC163" s="21">
        <v>1.0583499999999999</v>
      </c>
      <c r="AD163">
        <f t="shared" si="28"/>
        <v>16.049999999999997</v>
      </c>
      <c r="AE163">
        <f t="shared" si="29"/>
        <v>17.006098499999997</v>
      </c>
      <c r="AF163" s="9"/>
      <c r="AG163" s="21">
        <v>0.67047100000000004</v>
      </c>
      <c r="AH163" s="21">
        <v>20.021000000000001</v>
      </c>
      <c r="AI163" s="21">
        <v>-1.3284300000000001E-2</v>
      </c>
      <c r="AJ163" s="21">
        <v>153</v>
      </c>
      <c r="AK163" s="21">
        <v>0.66973899999999997</v>
      </c>
      <c r="AL163">
        <f t="shared" si="30"/>
        <v>16.400370370370371</v>
      </c>
      <c r="AM163">
        <f t="shared" si="31"/>
        <v>10.995972722592594</v>
      </c>
      <c r="AP163" s="9"/>
      <c r="AQ163" s="21">
        <v>1.0595699999999999</v>
      </c>
      <c r="AR163" s="21">
        <v>25.5366</v>
      </c>
      <c r="AS163" s="21">
        <v>-1.2887600000000001E-2</v>
      </c>
      <c r="AT163" s="21">
        <v>153</v>
      </c>
      <c r="AU163" s="21">
        <v>1.0592699999999999</v>
      </c>
      <c r="AV163">
        <f t="shared" si="32"/>
        <v>15.910617283950618</v>
      </c>
      <c r="AW163">
        <f t="shared" si="33"/>
        <v>16.858412755555555</v>
      </c>
      <c r="AX163" s="9"/>
      <c r="AY163" s="21">
        <v>0.67047100000000004</v>
      </c>
      <c r="AZ163" s="21">
        <v>29.4163</v>
      </c>
      <c r="BA163" s="21">
        <v>-1.32324E-2</v>
      </c>
      <c r="BB163" s="21">
        <v>153</v>
      </c>
      <c r="BC163" s="21">
        <v>0.66976899999999995</v>
      </c>
      <c r="BD163">
        <f t="shared" si="34"/>
        <v>16.336296296296297</v>
      </c>
      <c r="BE163">
        <f t="shared" si="35"/>
        <v>10.953012914074074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1.05453</v>
      </c>
      <c r="H164" s="21">
        <v>6.67326</v>
      </c>
      <c r="I164" s="21">
        <v>-1.3113400000000001E-2</v>
      </c>
      <c r="J164" s="21">
        <v>154</v>
      </c>
      <c r="K164" s="21">
        <v>1.0534699999999999</v>
      </c>
      <c r="L164">
        <f t="shared" si="24"/>
        <v>16.18938271604938</v>
      </c>
      <c r="M164">
        <f t="shared" si="25"/>
        <v>17.072189755555552</v>
      </c>
      <c r="N164" s="9"/>
      <c r="O164" s="21">
        <v>0.67550699999999997</v>
      </c>
      <c r="P164" s="21">
        <v>10.552899999999999</v>
      </c>
      <c r="Q164" s="21">
        <v>-1.3384999999999999E-2</v>
      </c>
      <c r="R164" s="21">
        <v>154</v>
      </c>
      <c r="S164" s="21">
        <v>0.67489600000000005</v>
      </c>
      <c r="T164">
        <f t="shared" si="26"/>
        <v>16.52469135802469</v>
      </c>
      <c r="U164">
        <f t="shared" si="27"/>
        <v>11.162544685185184</v>
      </c>
      <c r="X164" s="9"/>
      <c r="Y164" s="21">
        <v>1.05453</v>
      </c>
      <c r="Z164" s="21">
        <v>16.151499999999999</v>
      </c>
      <c r="AA164" s="21">
        <v>-1.3003499999999999E-2</v>
      </c>
      <c r="AB164" s="21">
        <v>154</v>
      </c>
      <c r="AC164" s="21">
        <v>1.0534699999999999</v>
      </c>
      <c r="AD164">
        <f t="shared" si="28"/>
        <v>16.0537037037037</v>
      </c>
      <c r="AE164">
        <f t="shared" si="29"/>
        <v>16.929112166666663</v>
      </c>
      <c r="AF164" s="9"/>
      <c r="AG164" s="21">
        <v>0.67550699999999997</v>
      </c>
      <c r="AH164" s="21">
        <v>20.031099999999999</v>
      </c>
      <c r="AI164" s="21">
        <v>-1.32751E-2</v>
      </c>
      <c r="AJ164" s="21">
        <v>154</v>
      </c>
      <c r="AK164" s="21">
        <v>0.67489600000000005</v>
      </c>
      <c r="AL164">
        <f t="shared" si="30"/>
        <v>16.38901234567901</v>
      </c>
      <c r="AM164">
        <f t="shared" si="31"/>
        <v>11.07089256259259</v>
      </c>
      <c r="AP164" s="9"/>
      <c r="AQ164" s="21">
        <v>1.05453</v>
      </c>
      <c r="AR164" s="21">
        <v>25.546700000000001</v>
      </c>
      <c r="AS164" s="21">
        <v>-1.28906E-2</v>
      </c>
      <c r="AT164" s="21">
        <v>154</v>
      </c>
      <c r="AU164" s="21">
        <v>1.0534699999999999</v>
      </c>
      <c r="AV164">
        <f t="shared" si="32"/>
        <v>15.914320987654323</v>
      </c>
      <c r="AW164">
        <f t="shared" si="33"/>
        <v>16.782128911111112</v>
      </c>
      <c r="AX164" s="9"/>
      <c r="AY164" s="21">
        <v>0.67550699999999997</v>
      </c>
      <c r="AZ164" s="21">
        <v>29.426300000000001</v>
      </c>
      <c r="BA164" s="21">
        <v>-1.3229400000000001E-2</v>
      </c>
      <c r="BB164" s="21">
        <v>154</v>
      </c>
      <c r="BC164" s="21">
        <v>0.67483499999999996</v>
      </c>
      <c r="BD164">
        <f t="shared" si="34"/>
        <v>16.332592592592594</v>
      </c>
      <c r="BE164">
        <f t="shared" si="35"/>
        <v>11.032780624444445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1.0495000000000001</v>
      </c>
      <c r="H165" s="21">
        <v>6.6833299999999998</v>
      </c>
      <c r="I165" s="21">
        <v>-1.31287E-2</v>
      </c>
      <c r="J165" s="21">
        <v>155</v>
      </c>
      <c r="K165" s="21">
        <v>1.0479700000000001</v>
      </c>
      <c r="L165">
        <f t="shared" si="24"/>
        <v>16.208271604938268</v>
      </c>
      <c r="M165">
        <f t="shared" si="25"/>
        <v>17.010581049382715</v>
      </c>
      <c r="N165" s="9"/>
      <c r="O165" s="21">
        <v>0.68054199999999998</v>
      </c>
      <c r="P165" s="21">
        <v>10.562900000000001</v>
      </c>
      <c r="Q165" s="21">
        <v>-1.3382E-2</v>
      </c>
      <c r="R165" s="21">
        <v>155</v>
      </c>
      <c r="S165" s="21">
        <v>0.679871</v>
      </c>
      <c r="T165">
        <f t="shared" si="26"/>
        <v>16.520987654320987</v>
      </c>
      <c r="U165">
        <f t="shared" si="27"/>
        <v>11.243225980246912</v>
      </c>
      <c r="X165" s="9"/>
      <c r="Y165" s="21">
        <v>1.0495000000000001</v>
      </c>
      <c r="Z165" s="21">
        <v>16.1615</v>
      </c>
      <c r="AA165" s="21">
        <v>-1.30066E-2</v>
      </c>
      <c r="AB165" s="21">
        <v>155</v>
      </c>
      <c r="AC165" s="21">
        <v>1.0485800000000001</v>
      </c>
      <c r="AD165">
        <f t="shared" si="28"/>
        <v>16.057530864197531</v>
      </c>
      <c r="AE165">
        <f t="shared" si="29"/>
        <v>16.85237864197531</v>
      </c>
      <c r="AF165" s="9"/>
      <c r="AG165" s="21">
        <v>0.68054199999999998</v>
      </c>
      <c r="AH165" s="21">
        <v>20.0412</v>
      </c>
      <c r="AI165" s="21">
        <v>-1.3269E-2</v>
      </c>
      <c r="AJ165" s="21">
        <v>155</v>
      </c>
      <c r="AK165" s="21">
        <v>0.67984</v>
      </c>
      <c r="AL165">
        <f t="shared" si="30"/>
        <v>16.38148148148148</v>
      </c>
      <c r="AM165">
        <f t="shared" si="31"/>
        <v>11.148286170370369</v>
      </c>
      <c r="AP165" s="9"/>
      <c r="AQ165" s="21">
        <v>1.0495000000000001</v>
      </c>
      <c r="AR165" s="21">
        <v>25.556799999999999</v>
      </c>
      <c r="AS165" s="21">
        <v>-1.2899799999999999E-2</v>
      </c>
      <c r="AT165" s="21">
        <v>155</v>
      </c>
      <c r="AU165" s="21">
        <v>1.0482800000000001</v>
      </c>
      <c r="AV165">
        <f t="shared" si="32"/>
        <v>15.925679012345679</v>
      </c>
      <c r="AW165">
        <f t="shared" si="33"/>
        <v>16.714000123456792</v>
      </c>
      <c r="AX165" s="9"/>
      <c r="AY165" s="21">
        <v>0.68054199999999998</v>
      </c>
      <c r="AZ165" s="21">
        <v>29.436399999999999</v>
      </c>
      <c r="BA165" s="21">
        <v>-1.32324E-2</v>
      </c>
      <c r="BB165" s="21">
        <v>155</v>
      </c>
      <c r="BC165" s="21">
        <v>0.67984</v>
      </c>
      <c r="BD165">
        <f t="shared" si="34"/>
        <v>16.336296296296297</v>
      </c>
      <c r="BE165">
        <f t="shared" si="35"/>
        <v>11.117535754074074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1.0444599999999999</v>
      </c>
      <c r="H166" s="21">
        <v>6.6933999999999996</v>
      </c>
      <c r="I166" s="21">
        <v>-1.3147000000000001E-2</v>
      </c>
      <c r="J166" s="21">
        <v>156</v>
      </c>
      <c r="K166" s="21">
        <v>1.0434000000000001</v>
      </c>
      <c r="L166">
        <f t="shared" si="24"/>
        <v>16.230864197530863</v>
      </c>
      <c r="M166">
        <f t="shared" si="25"/>
        <v>16.952488419753085</v>
      </c>
      <c r="N166" s="9"/>
      <c r="O166" s="21">
        <v>0.68557699999999999</v>
      </c>
      <c r="P166" s="21">
        <v>10.573</v>
      </c>
      <c r="Q166" s="21">
        <v>-1.3378900000000001E-2</v>
      </c>
      <c r="R166" s="21">
        <v>156</v>
      </c>
      <c r="S166" s="21">
        <v>0.68484500000000004</v>
      </c>
      <c r="T166">
        <f t="shared" si="26"/>
        <v>16.517160493827159</v>
      </c>
      <c r="U166">
        <f t="shared" si="27"/>
        <v>11.323785339876542</v>
      </c>
      <c r="X166" s="9"/>
      <c r="Y166" s="21">
        <v>1.0444599999999999</v>
      </c>
      <c r="Z166" s="21">
        <v>16.171600000000002</v>
      </c>
      <c r="AA166" s="21">
        <v>-1.3003499999999999E-2</v>
      </c>
      <c r="AB166" s="21">
        <v>156</v>
      </c>
      <c r="AC166" s="21">
        <v>1.0440100000000001</v>
      </c>
      <c r="AD166">
        <f t="shared" si="28"/>
        <v>16.0537037037037</v>
      </c>
      <c r="AE166">
        <f t="shared" si="29"/>
        <v>16.767451370370367</v>
      </c>
      <c r="AF166" s="9"/>
      <c r="AG166" s="21">
        <v>0.68557699999999999</v>
      </c>
      <c r="AH166" s="21">
        <v>20.051200000000001</v>
      </c>
      <c r="AI166" s="21">
        <v>-1.3262899999999999E-2</v>
      </c>
      <c r="AJ166" s="21">
        <v>156</v>
      </c>
      <c r="AK166" s="21">
        <v>0.68490600000000001</v>
      </c>
      <c r="AL166">
        <f t="shared" si="30"/>
        <v>16.373950617283949</v>
      </c>
      <c r="AM166">
        <f t="shared" si="31"/>
        <v>11.225603942345678</v>
      </c>
      <c r="AP166" s="9"/>
      <c r="AQ166" s="21">
        <v>1.0444599999999999</v>
      </c>
      <c r="AR166" s="21">
        <v>25.566800000000001</v>
      </c>
      <c r="AS166" s="21">
        <v>-1.2899799999999999E-2</v>
      </c>
      <c r="AT166" s="21">
        <v>156</v>
      </c>
      <c r="AU166" s="21">
        <v>1.0434000000000001</v>
      </c>
      <c r="AV166">
        <f t="shared" si="32"/>
        <v>15.925679012345679</v>
      </c>
      <c r="AW166">
        <f t="shared" si="33"/>
        <v>16.633734701234566</v>
      </c>
      <c r="AX166" s="9"/>
      <c r="AY166" s="21">
        <v>0.68557699999999999</v>
      </c>
      <c r="AZ166" s="21">
        <v>29.4465</v>
      </c>
      <c r="BA166" s="21">
        <v>-1.3229400000000001E-2</v>
      </c>
      <c r="BB166" s="21">
        <v>156</v>
      </c>
      <c r="BC166" s="21">
        <v>0.68496699999999999</v>
      </c>
      <c r="BD166">
        <f t="shared" si="34"/>
        <v>16.332592592592594</v>
      </c>
      <c r="BE166">
        <f t="shared" si="35"/>
        <v>11.197249831851853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1.0394300000000001</v>
      </c>
      <c r="H167" s="21">
        <v>6.7034700000000003</v>
      </c>
      <c r="I167" s="21">
        <v>-1.31714E-2</v>
      </c>
      <c r="J167" s="21">
        <v>157</v>
      </c>
      <c r="K167" s="21">
        <v>1.0379</v>
      </c>
      <c r="L167">
        <f t="shared" si="24"/>
        <v>16.260987654320989</v>
      </c>
      <c r="M167">
        <f t="shared" si="25"/>
        <v>16.902158397530865</v>
      </c>
      <c r="N167" s="9"/>
      <c r="O167" s="21">
        <v>0.69061300000000003</v>
      </c>
      <c r="P167" s="21">
        <v>10.5831</v>
      </c>
      <c r="Q167" s="21">
        <v>-1.3372800000000001E-2</v>
      </c>
      <c r="R167" s="21">
        <v>157</v>
      </c>
      <c r="S167" s="21">
        <v>0.68991100000000005</v>
      </c>
      <c r="T167">
        <f t="shared" si="26"/>
        <v>16.509629629629632</v>
      </c>
      <c r="U167">
        <f t="shared" si="27"/>
        <v>11.40176484740741</v>
      </c>
      <c r="X167" s="9"/>
      <c r="Y167" s="21">
        <v>1.0394300000000001</v>
      </c>
      <c r="Z167" s="21">
        <v>16.181699999999999</v>
      </c>
      <c r="AA167" s="21">
        <v>-1.30066E-2</v>
      </c>
      <c r="AB167" s="21">
        <v>157</v>
      </c>
      <c r="AC167" s="21">
        <v>1.0388200000000001</v>
      </c>
      <c r="AD167">
        <f t="shared" si="28"/>
        <v>16.057530864197531</v>
      </c>
      <c r="AE167">
        <f t="shared" si="29"/>
        <v>16.690679306172839</v>
      </c>
      <c r="AF167" s="9"/>
      <c r="AG167" s="21">
        <v>0.69061300000000003</v>
      </c>
      <c r="AH167" s="21">
        <v>20.061299999999999</v>
      </c>
      <c r="AI167" s="21">
        <v>-1.32599E-2</v>
      </c>
      <c r="AJ167" s="21">
        <v>157</v>
      </c>
      <c r="AK167" s="21">
        <v>0.68984999999999996</v>
      </c>
      <c r="AL167">
        <f t="shared" si="30"/>
        <v>16.370246913580246</v>
      </c>
      <c r="AM167">
        <f t="shared" si="31"/>
        <v>11.305505331728394</v>
      </c>
      <c r="AP167" s="9"/>
      <c r="AQ167" s="21">
        <v>1.0394300000000001</v>
      </c>
      <c r="AR167" s="21">
        <v>25.576899999999998</v>
      </c>
      <c r="AS167" s="21">
        <v>-1.29059E-2</v>
      </c>
      <c r="AT167" s="21">
        <v>157</v>
      </c>
      <c r="AU167" s="21">
        <v>1.03851</v>
      </c>
      <c r="AV167">
        <f t="shared" si="32"/>
        <v>15.933209876543209</v>
      </c>
      <c r="AW167">
        <f t="shared" si="33"/>
        <v>16.561456341975308</v>
      </c>
      <c r="AX167" s="9"/>
      <c r="AY167" s="21">
        <v>0.69061300000000003</v>
      </c>
      <c r="AZ167" s="21">
        <v>29.456499999999998</v>
      </c>
      <c r="BA167" s="21">
        <v>-1.32233E-2</v>
      </c>
      <c r="BB167" s="21">
        <v>157</v>
      </c>
      <c r="BC167" s="21">
        <v>0.68994100000000003</v>
      </c>
      <c r="BD167">
        <f t="shared" si="34"/>
        <v>16.32506172839506</v>
      </c>
      <c r="BE167">
        <f t="shared" si="35"/>
        <v>11.274299855432098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1.0343899999999999</v>
      </c>
      <c r="H168" s="21">
        <v>6.7135400000000001</v>
      </c>
      <c r="I168" s="21">
        <v>-1.31836E-2</v>
      </c>
      <c r="J168" s="21">
        <v>158</v>
      </c>
      <c r="K168" s="21">
        <v>1.0333300000000001</v>
      </c>
      <c r="L168">
        <f t="shared" si="24"/>
        <v>16.276049382716046</v>
      </c>
      <c r="M168">
        <f t="shared" si="25"/>
        <v>16.835782720987648</v>
      </c>
      <c r="N168" s="9"/>
      <c r="O168" s="21">
        <v>0.69564800000000004</v>
      </c>
      <c r="P168" s="21">
        <v>10.5932</v>
      </c>
      <c r="Q168" s="21">
        <v>-1.3369799999999999E-2</v>
      </c>
      <c r="R168" s="21">
        <v>158</v>
      </c>
      <c r="S168" s="21">
        <v>0.69491599999999998</v>
      </c>
      <c r="T168">
        <f t="shared" si="26"/>
        <v>16.505925925925922</v>
      </c>
      <c r="U168">
        <f t="shared" si="27"/>
        <v>11.482314358518517</v>
      </c>
      <c r="X168" s="9"/>
      <c r="Y168" s="21">
        <v>1.0343899999999999</v>
      </c>
      <c r="Z168" s="21">
        <v>16.191800000000001</v>
      </c>
      <c r="AA168" s="21">
        <v>-1.30096E-2</v>
      </c>
      <c r="AB168" s="21">
        <v>158</v>
      </c>
      <c r="AC168" s="21">
        <v>1.03363</v>
      </c>
      <c r="AD168">
        <f t="shared" si="28"/>
        <v>16.061234567901234</v>
      </c>
      <c r="AE168">
        <f t="shared" si="29"/>
        <v>16.613580424691357</v>
      </c>
      <c r="AF168" s="9"/>
      <c r="AG168" s="21">
        <v>0.69564800000000004</v>
      </c>
      <c r="AH168" s="21">
        <v>20.071400000000001</v>
      </c>
      <c r="AI168" s="21">
        <v>-1.3256799999999999E-2</v>
      </c>
      <c r="AJ168" s="21">
        <v>158</v>
      </c>
      <c r="AK168" s="21">
        <v>0.69500700000000004</v>
      </c>
      <c r="AL168">
        <f t="shared" si="30"/>
        <v>16.366419753086415</v>
      </c>
      <c r="AM168">
        <f t="shared" si="31"/>
        <v>11.385267168395059</v>
      </c>
      <c r="AP168" s="9"/>
      <c r="AQ168" s="21">
        <v>1.0343899999999999</v>
      </c>
      <c r="AR168" s="21">
        <v>25.587</v>
      </c>
      <c r="AS168" s="21">
        <v>-1.29242E-2</v>
      </c>
      <c r="AT168" s="21">
        <v>158</v>
      </c>
      <c r="AU168" s="21">
        <v>1.03363</v>
      </c>
      <c r="AV168">
        <f t="shared" si="32"/>
        <v>15.955802469135801</v>
      </c>
      <c r="AW168">
        <f t="shared" si="33"/>
        <v>16.504522516049381</v>
      </c>
      <c r="AX168" s="9"/>
      <c r="AY168" s="21">
        <v>0.69564800000000004</v>
      </c>
      <c r="AZ168" s="21">
        <v>29.4666</v>
      </c>
      <c r="BA168" s="21">
        <v>-1.32263E-2</v>
      </c>
      <c r="BB168" s="21">
        <v>158</v>
      </c>
      <c r="BC168" s="21">
        <v>0.69491599999999998</v>
      </c>
      <c r="BD168">
        <f t="shared" si="34"/>
        <v>16.328765432098766</v>
      </c>
      <c r="BE168">
        <f t="shared" si="35"/>
        <v>11.359073015308644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1.0293600000000001</v>
      </c>
      <c r="H169" s="21">
        <v>6.7236200000000004</v>
      </c>
      <c r="I169" s="21">
        <v>-1.3195800000000001E-2</v>
      </c>
      <c r="J169" s="21">
        <v>159</v>
      </c>
      <c r="K169" s="21">
        <v>1.0287500000000001</v>
      </c>
      <c r="L169">
        <f t="shared" si="24"/>
        <v>16.29111111111111</v>
      </c>
      <c r="M169">
        <f t="shared" si="25"/>
        <v>16.769418133333332</v>
      </c>
      <c r="N169" s="9"/>
      <c r="O169" s="21">
        <v>0.70068399999999997</v>
      </c>
      <c r="P169" s="21">
        <v>10.603199999999999</v>
      </c>
      <c r="Q169" s="21">
        <v>-1.3372800000000001E-2</v>
      </c>
      <c r="R169" s="21">
        <v>159</v>
      </c>
      <c r="S169" s="21">
        <v>0.70001199999999997</v>
      </c>
      <c r="T169">
        <f t="shared" si="26"/>
        <v>16.509629629629632</v>
      </c>
      <c r="U169">
        <f t="shared" si="27"/>
        <v>11.568033327407409</v>
      </c>
      <c r="X169" s="9"/>
      <c r="Y169" s="21">
        <v>1.0293600000000001</v>
      </c>
      <c r="Z169" s="21">
        <v>16.201799999999999</v>
      </c>
      <c r="AA169" s="21">
        <v>-1.3024900000000001E-2</v>
      </c>
      <c r="AB169" s="21">
        <v>159</v>
      </c>
      <c r="AC169" s="21">
        <v>1.02783</v>
      </c>
      <c r="AD169">
        <f t="shared" si="28"/>
        <v>16.080123456790126</v>
      </c>
      <c r="AE169">
        <f t="shared" si="29"/>
        <v>16.552235881481487</v>
      </c>
      <c r="AF169" s="9"/>
      <c r="AG169" s="21">
        <v>0.70068399999999997</v>
      </c>
      <c r="AH169" s="21">
        <v>20.081399999999999</v>
      </c>
      <c r="AI169" s="21">
        <v>-1.32446E-2</v>
      </c>
      <c r="AJ169" s="21">
        <v>159</v>
      </c>
      <c r="AK169" s="21">
        <v>0.70004299999999997</v>
      </c>
      <c r="AL169">
        <f t="shared" si="30"/>
        <v>16.351358024691358</v>
      </c>
      <c r="AM169">
        <f t="shared" si="31"/>
        <v>11.45713494617284</v>
      </c>
      <c r="AP169" s="9"/>
      <c r="AQ169" s="21">
        <v>1.0293600000000001</v>
      </c>
      <c r="AR169" s="21">
        <v>25.597100000000001</v>
      </c>
      <c r="AS169" s="21">
        <v>-1.2942499999999999E-2</v>
      </c>
      <c r="AT169" s="21">
        <v>159</v>
      </c>
      <c r="AU169" s="21">
        <v>1.0281400000000001</v>
      </c>
      <c r="AV169">
        <f t="shared" si="32"/>
        <v>15.978395061728392</v>
      </c>
      <c r="AW169">
        <f t="shared" si="33"/>
        <v>16.447520740740739</v>
      </c>
      <c r="AX169" s="9"/>
      <c r="AY169" s="21">
        <v>0.70068399999999997</v>
      </c>
      <c r="AZ169" s="21">
        <v>29.476700000000001</v>
      </c>
      <c r="BA169" s="21">
        <v>-1.3229400000000001E-2</v>
      </c>
      <c r="BB169" s="21">
        <v>159</v>
      </c>
      <c r="BC169" s="21">
        <v>0.69998199999999999</v>
      </c>
      <c r="BD169">
        <f t="shared" si="34"/>
        <v>16.332592592592594</v>
      </c>
      <c r="BE169">
        <f t="shared" si="35"/>
        <v>11.443986308148148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1.0243199999999999</v>
      </c>
      <c r="H170" s="21">
        <v>6.7336900000000002</v>
      </c>
      <c r="I170" s="21">
        <v>-1.3205E-2</v>
      </c>
      <c r="J170" s="21">
        <v>160</v>
      </c>
      <c r="K170" s="21">
        <v>1.02295</v>
      </c>
      <c r="L170">
        <f t="shared" si="24"/>
        <v>16.302469135802468</v>
      </c>
      <c r="M170">
        <f t="shared" si="25"/>
        <v>16.698945185185181</v>
      </c>
      <c r="N170" s="9"/>
      <c r="O170" s="21">
        <v>0.70571899999999999</v>
      </c>
      <c r="P170" s="21">
        <v>10.613300000000001</v>
      </c>
      <c r="Q170" s="21">
        <v>-1.33667E-2</v>
      </c>
      <c r="R170" s="21">
        <v>160</v>
      </c>
      <c r="S170" s="21">
        <v>0.70516999999999996</v>
      </c>
      <c r="T170">
        <f t="shared" si="26"/>
        <v>16.502098765432098</v>
      </c>
      <c r="U170">
        <f t="shared" si="27"/>
        <v>11.645844638641975</v>
      </c>
      <c r="X170" s="9"/>
      <c r="Y170" s="21">
        <v>1.0243199999999999</v>
      </c>
      <c r="Z170" s="21">
        <v>16.2119</v>
      </c>
      <c r="AA170" s="21">
        <v>-1.3030999999999999E-2</v>
      </c>
      <c r="AB170" s="21">
        <v>160</v>
      </c>
      <c r="AC170" s="21">
        <v>1.02386</v>
      </c>
      <c r="AD170">
        <f t="shared" si="28"/>
        <v>16.087654320987653</v>
      </c>
      <c r="AE170">
        <f t="shared" si="29"/>
        <v>16.478906074074072</v>
      </c>
      <c r="AF170" s="9"/>
      <c r="AG170" s="21">
        <v>0.70571899999999999</v>
      </c>
      <c r="AH170" s="21">
        <v>20.0915</v>
      </c>
      <c r="AI170" s="21">
        <v>-1.32385E-2</v>
      </c>
      <c r="AJ170" s="21">
        <v>160</v>
      </c>
      <c r="AK170" s="21">
        <v>0.70507799999999998</v>
      </c>
      <c r="AL170">
        <f t="shared" si="30"/>
        <v>16.343827160493824</v>
      </c>
      <c r="AM170">
        <f t="shared" si="31"/>
        <v>11.53414935987654</v>
      </c>
      <c r="AP170" s="9"/>
      <c r="AQ170" s="21">
        <v>1.0243199999999999</v>
      </c>
      <c r="AR170" s="21">
        <v>25.607099999999999</v>
      </c>
      <c r="AS170" s="21">
        <v>-1.29517E-2</v>
      </c>
      <c r="AT170" s="21">
        <v>160</v>
      </c>
      <c r="AU170" s="21">
        <v>1.02325</v>
      </c>
      <c r="AV170">
        <f t="shared" si="32"/>
        <v>15.989753086419752</v>
      </c>
      <c r="AW170">
        <f t="shared" si="33"/>
        <v>16.378623881481477</v>
      </c>
      <c r="AX170" s="9"/>
      <c r="AY170" s="21">
        <v>0.70571899999999999</v>
      </c>
      <c r="AZ170" s="21">
        <v>29.486699999999999</v>
      </c>
      <c r="BA170" s="21">
        <v>-1.32202E-2</v>
      </c>
      <c r="BB170" s="21">
        <v>160</v>
      </c>
      <c r="BC170" s="21">
        <v>0.70507799999999998</v>
      </c>
      <c r="BD170">
        <f t="shared" si="34"/>
        <v>16.321234567901232</v>
      </c>
      <c r="BE170">
        <f t="shared" si="35"/>
        <v>11.518205338024689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1.01929</v>
      </c>
      <c r="H171" s="21">
        <v>6.74376</v>
      </c>
      <c r="I171" s="21">
        <v>-1.3214099999999999E-2</v>
      </c>
      <c r="J171" s="21">
        <v>161</v>
      </c>
      <c r="K171" s="21">
        <v>1.01807</v>
      </c>
      <c r="L171">
        <f t="shared" si="24"/>
        <v>16.313703703703702</v>
      </c>
      <c r="M171">
        <f t="shared" si="25"/>
        <v>16.628395048148146</v>
      </c>
      <c r="N171" s="9"/>
      <c r="O171" s="21">
        <v>0.710754</v>
      </c>
      <c r="P171" s="21">
        <v>10.6234</v>
      </c>
      <c r="Q171" s="21">
        <v>-1.33636E-2</v>
      </c>
      <c r="R171" s="21">
        <v>161</v>
      </c>
      <c r="S171" s="21">
        <v>0.71008300000000002</v>
      </c>
      <c r="T171">
        <f t="shared" si="26"/>
        <v>16.498271604938271</v>
      </c>
      <c r="U171">
        <f t="shared" si="27"/>
        <v>11.726212536296297</v>
      </c>
      <c r="X171" s="9"/>
      <c r="Y171" s="21">
        <v>1.01929</v>
      </c>
      <c r="Z171" s="21">
        <v>16.222000000000001</v>
      </c>
      <c r="AA171" s="21">
        <v>-1.3030999999999999E-2</v>
      </c>
      <c r="AB171" s="21">
        <v>161</v>
      </c>
      <c r="AC171" s="21">
        <v>1.01776</v>
      </c>
      <c r="AD171">
        <f t="shared" si="28"/>
        <v>16.087654320987653</v>
      </c>
      <c r="AE171">
        <f t="shared" si="29"/>
        <v>16.397985172839505</v>
      </c>
      <c r="AF171" s="9"/>
      <c r="AG171" s="21">
        <v>0.710754</v>
      </c>
      <c r="AH171" s="21">
        <v>20.101600000000001</v>
      </c>
      <c r="AI171" s="21">
        <v>-1.3229400000000001E-2</v>
      </c>
      <c r="AJ171" s="21">
        <v>161</v>
      </c>
      <c r="AK171" s="21">
        <v>0.71005200000000002</v>
      </c>
      <c r="AL171">
        <f t="shared" si="30"/>
        <v>16.332592592592594</v>
      </c>
      <c r="AM171">
        <f t="shared" si="31"/>
        <v>11.608455515555557</v>
      </c>
      <c r="AP171" s="9"/>
      <c r="AQ171" s="21">
        <v>1.01929</v>
      </c>
      <c r="AR171" s="21">
        <v>25.6172</v>
      </c>
      <c r="AS171" s="21">
        <v>-1.29639E-2</v>
      </c>
      <c r="AT171" s="21">
        <v>161</v>
      </c>
      <c r="AU171" s="21">
        <v>1.01837</v>
      </c>
      <c r="AV171">
        <f t="shared" si="32"/>
        <v>16.004814814814814</v>
      </c>
      <c r="AW171">
        <f t="shared" si="33"/>
        <v>16.313547692592593</v>
      </c>
      <c r="AX171" s="9"/>
      <c r="AY171" s="21">
        <v>0.710754</v>
      </c>
      <c r="AZ171" s="21">
        <v>29.4968</v>
      </c>
      <c r="BA171" s="21">
        <v>-1.32172E-2</v>
      </c>
      <c r="BB171" s="21">
        <v>161</v>
      </c>
      <c r="BC171" s="21">
        <v>0.71011400000000002</v>
      </c>
      <c r="BD171">
        <f t="shared" si="34"/>
        <v>16.317530864197529</v>
      </c>
      <c r="BE171">
        <f t="shared" si="35"/>
        <v>11.59775033185185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1.0142500000000001</v>
      </c>
      <c r="H172" s="21">
        <v>6.7538299999999998</v>
      </c>
      <c r="I172" s="21">
        <v>-1.32202E-2</v>
      </c>
      <c r="J172" s="21">
        <v>162</v>
      </c>
      <c r="K172" s="21">
        <v>1.01349</v>
      </c>
      <c r="L172">
        <f t="shared" si="24"/>
        <v>16.321234567901232</v>
      </c>
      <c r="M172">
        <f t="shared" si="25"/>
        <v>16.553812160493827</v>
      </c>
      <c r="N172" s="9"/>
      <c r="O172" s="21">
        <v>0.71579000000000004</v>
      </c>
      <c r="P172" s="21">
        <v>10.6334</v>
      </c>
      <c r="Q172" s="21">
        <v>-1.33606E-2</v>
      </c>
      <c r="R172" s="21">
        <v>162</v>
      </c>
      <c r="S172" s="21">
        <v>0.71511800000000003</v>
      </c>
      <c r="T172">
        <f t="shared" si="26"/>
        <v>16.494567901234568</v>
      </c>
      <c r="U172">
        <f t="shared" si="27"/>
        <v>11.806646758024693</v>
      </c>
      <c r="X172" s="9"/>
      <c r="Y172" s="21">
        <v>1.0142500000000001</v>
      </c>
      <c r="Z172" s="21">
        <v>16.231999999999999</v>
      </c>
      <c r="AA172" s="21">
        <v>-1.30341E-2</v>
      </c>
      <c r="AB172" s="21">
        <v>162</v>
      </c>
      <c r="AC172" s="21">
        <v>1.01318</v>
      </c>
      <c r="AD172">
        <f t="shared" si="28"/>
        <v>16.09148148148148</v>
      </c>
      <c r="AE172">
        <f t="shared" si="29"/>
        <v>16.320785092592594</v>
      </c>
      <c r="AF172" s="9"/>
      <c r="AG172" s="21">
        <v>0.71579000000000004</v>
      </c>
      <c r="AH172" s="21">
        <v>20.111699999999999</v>
      </c>
      <c r="AI172" s="21">
        <v>-1.32202E-2</v>
      </c>
      <c r="AJ172" s="21">
        <v>162</v>
      </c>
      <c r="AK172" s="21">
        <v>0.71523999999999999</v>
      </c>
      <c r="AL172">
        <f t="shared" si="30"/>
        <v>16.321234567901232</v>
      </c>
      <c r="AM172">
        <f t="shared" si="31"/>
        <v>11.682576491358024</v>
      </c>
      <c r="AP172" s="9"/>
      <c r="AQ172" s="21">
        <v>1.0142500000000001</v>
      </c>
      <c r="AR172" s="21">
        <v>25.627300000000002</v>
      </c>
      <c r="AS172" s="21">
        <v>-1.2973E-2</v>
      </c>
      <c r="AT172" s="21">
        <v>162</v>
      </c>
      <c r="AU172" s="21">
        <v>1.01318</v>
      </c>
      <c r="AV172">
        <f t="shared" si="32"/>
        <v>16.016049382716048</v>
      </c>
      <c r="AW172">
        <f t="shared" si="33"/>
        <v>16.244278086419754</v>
      </c>
      <c r="AX172" s="9"/>
      <c r="AY172" s="21">
        <v>0.71579000000000004</v>
      </c>
      <c r="AZ172" s="21">
        <v>29.506900000000002</v>
      </c>
      <c r="BA172" s="21">
        <v>-1.3214099999999999E-2</v>
      </c>
      <c r="BB172" s="21">
        <v>162</v>
      </c>
      <c r="BC172" s="21">
        <v>0.71508799999999995</v>
      </c>
      <c r="BD172">
        <f t="shared" si="34"/>
        <v>16.313703703703702</v>
      </c>
      <c r="BE172">
        <f t="shared" si="35"/>
        <v>11.677185974074073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1.00922</v>
      </c>
      <c r="H173" s="21">
        <v>6.7638999999999996</v>
      </c>
      <c r="I173" s="21">
        <v>-1.3229400000000001E-2</v>
      </c>
      <c r="J173" s="21">
        <v>163</v>
      </c>
      <c r="K173" s="21">
        <v>1.0083</v>
      </c>
      <c r="L173">
        <f t="shared" si="24"/>
        <v>16.332592592592594</v>
      </c>
      <c r="M173">
        <f t="shared" si="25"/>
        <v>16.483179096296297</v>
      </c>
      <c r="N173" s="9"/>
      <c r="O173" s="21">
        <v>0.72082500000000005</v>
      </c>
      <c r="P173" s="21">
        <v>10.6435</v>
      </c>
      <c r="Q173" s="21">
        <v>-1.33545E-2</v>
      </c>
      <c r="R173" s="21">
        <v>163</v>
      </c>
      <c r="S173" s="21">
        <v>0.72018400000000005</v>
      </c>
      <c r="T173">
        <f t="shared" si="26"/>
        <v>16.487037037037037</v>
      </c>
      <c r="U173">
        <f t="shared" si="27"/>
        <v>11.884268472222223</v>
      </c>
      <c r="X173" s="9"/>
      <c r="Y173" s="21">
        <v>1.00922</v>
      </c>
      <c r="Z173" s="21">
        <v>16.242100000000001</v>
      </c>
      <c r="AA173" s="21">
        <v>-1.30402E-2</v>
      </c>
      <c r="AB173" s="21">
        <v>163</v>
      </c>
      <c r="AC173" s="21">
        <v>1.0083</v>
      </c>
      <c r="AD173">
        <f t="shared" si="28"/>
        <v>16.099012345679011</v>
      </c>
      <c r="AE173">
        <f t="shared" si="29"/>
        <v>16.24744523950617</v>
      </c>
      <c r="AF173" s="9"/>
      <c r="AG173" s="21">
        <v>0.72082500000000005</v>
      </c>
      <c r="AH173" s="21">
        <v>20.121700000000001</v>
      </c>
      <c r="AI173" s="21">
        <v>-1.32172E-2</v>
      </c>
      <c r="AJ173" s="21">
        <v>163</v>
      </c>
      <c r="AK173" s="21">
        <v>0.72021500000000005</v>
      </c>
      <c r="AL173">
        <f t="shared" si="30"/>
        <v>16.317530864197529</v>
      </c>
      <c r="AM173">
        <f t="shared" si="31"/>
        <v>11.762084185185184</v>
      </c>
      <c r="AP173" s="9"/>
      <c r="AQ173" s="21">
        <v>1.00922</v>
      </c>
      <c r="AR173" s="21">
        <v>25.6373</v>
      </c>
      <c r="AS173" s="21">
        <v>-1.2991300000000001E-2</v>
      </c>
      <c r="AT173" s="21">
        <v>163</v>
      </c>
      <c r="AU173" s="21">
        <v>1.00861</v>
      </c>
      <c r="AV173">
        <f t="shared" si="32"/>
        <v>16.038641975308643</v>
      </c>
      <c r="AW173">
        <f t="shared" si="33"/>
        <v>16.186518254320987</v>
      </c>
      <c r="AX173" s="9"/>
      <c r="AY173" s="21">
        <v>0.72082500000000005</v>
      </c>
      <c r="AZ173" s="21">
        <v>29.516999999999999</v>
      </c>
      <c r="BA173" s="21">
        <v>-1.3205E-2</v>
      </c>
      <c r="BB173" s="21">
        <v>163</v>
      </c>
      <c r="BC173" s="21">
        <v>0.72009299999999998</v>
      </c>
      <c r="BD173">
        <f t="shared" si="34"/>
        <v>16.302469135802468</v>
      </c>
      <c r="BE173">
        <f t="shared" si="35"/>
        <v>11.751227314814814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1.0041800000000001</v>
      </c>
      <c r="H174" s="21">
        <v>6.7739700000000003</v>
      </c>
      <c r="I174" s="21">
        <v>-1.32385E-2</v>
      </c>
      <c r="J174" s="21">
        <v>164</v>
      </c>
      <c r="K174" s="21">
        <v>1.00342</v>
      </c>
      <c r="L174">
        <f t="shared" si="24"/>
        <v>16.343827160493824</v>
      </c>
      <c r="M174">
        <f t="shared" si="25"/>
        <v>16.41214435802469</v>
      </c>
      <c r="N174" s="9"/>
      <c r="O174" s="21">
        <v>0.72586099999999998</v>
      </c>
      <c r="P174" s="21">
        <v>10.653600000000001</v>
      </c>
      <c r="Q174" s="21">
        <v>-1.33545E-2</v>
      </c>
      <c r="R174" s="21">
        <v>164</v>
      </c>
      <c r="S174" s="21">
        <v>0.72509800000000002</v>
      </c>
      <c r="T174">
        <f t="shared" si="26"/>
        <v>16.487037037037037</v>
      </c>
      <c r="U174">
        <f t="shared" si="27"/>
        <v>11.967297190740741</v>
      </c>
      <c r="X174" s="9"/>
      <c r="Y174" s="21">
        <v>1.0041800000000001</v>
      </c>
      <c r="Z174" s="21">
        <v>16.252199999999998</v>
      </c>
      <c r="AA174" s="21">
        <v>-1.30493E-2</v>
      </c>
      <c r="AB174" s="21">
        <v>164</v>
      </c>
      <c r="AC174" s="21">
        <v>1.0031099999999999</v>
      </c>
      <c r="AD174">
        <f t="shared" si="28"/>
        <v>16.110246913580244</v>
      </c>
      <c r="AE174">
        <f t="shared" si="29"/>
        <v>16.177587745679013</v>
      </c>
      <c r="AF174" s="9"/>
      <c r="AG174" s="21">
        <v>0.72586099999999998</v>
      </c>
      <c r="AH174" s="21">
        <v>20.131799999999998</v>
      </c>
      <c r="AI174" s="21">
        <v>-1.32172E-2</v>
      </c>
      <c r="AJ174" s="21">
        <v>164</v>
      </c>
      <c r="AK174" s="21">
        <v>0.72509800000000002</v>
      </c>
      <c r="AL174">
        <f t="shared" si="30"/>
        <v>16.317530864197529</v>
      </c>
      <c r="AM174">
        <f t="shared" si="31"/>
        <v>11.844259270617282</v>
      </c>
      <c r="AP174" s="9"/>
      <c r="AQ174" s="21">
        <v>1.0041800000000001</v>
      </c>
      <c r="AR174" s="21">
        <v>25.647400000000001</v>
      </c>
      <c r="AS174" s="21">
        <v>-1.3003499999999999E-2</v>
      </c>
      <c r="AT174" s="21">
        <v>164</v>
      </c>
      <c r="AU174" s="21">
        <v>1.00342</v>
      </c>
      <c r="AV174">
        <f t="shared" si="32"/>
        <v>16.0537037037037</v>
      </c>
      <c r="AW174">
        <f t="shared" si="33"/>
        <v>16.120808185185183</v>
      </c>
      <c r="AX174" s="9"/>
      <c r="AY174" s="21">
        <v>0.72586099999999998</v>
      </c>
      <c r="AZ174" s="21">
        <v>29.527000000000001</v>
      </c>
      <c r="BA174" s="21">
        <v>-1.3201900000000001E-2</v>
      </c>
      <c r="BB174" s="21">
        <v>164</v>
      </c>
      <c r="BC174" s="21">
        <v>0.72518899999999997</v>
      </c>
      <c r="BD174">
        <f t="shared" si="34"/>
        <v>16.298641975308641</v>
      </c>
      <c r="BE174">
        <f t="shared" si="35"/>
        <v>11.830548562839505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0.99914599999999998</v>
      </c>
      <c r="H175" s="21">
        <v>6.7840400000000001</v>
      </c>
      <c r="I175" s="21">
        <v>-1.3241599999999999E-2</v>
      </c>
      <c r="J175" s="21">
        <v>165</v>
      </c>
      <c r="K175" s="21">
        <v>0.99792499999999995</v>
      </c>
      <c r="L175">
        <f t="shared" si="24"/>
        <v>16.347654320987651</v>
      </c>
      <c r="M175">
        <f t="shared" si="25"/>
        <v>16.333693424197527</v>
      </c>
      <c r="N175" s="9"/>
      <c r="O175" s="21">
        <v>0.73089599999999999</v>
      </c>
      <c r="P175" s="21">
        <v>10.6637</v>
      </c>
      <c r="Q175" s="21">
        <v>-1.3351399999999999E-2</v>
      </c>
      <c r="R175" s="21">
        <v>165</v>
      </c>
      <c r="S175" s="21">
        <v>0.73019400000000001</v>
      </c>
      <c r="T175">
        <f t="shared" si="26"/>
        <v>16.483209876543206</v>
      </c>
      <c r="U175">
        <f t="shared" si="27"/>
        <v>12.047512165925923</v>
      </c>
      <c r="X175" s="9"/>
      <c r="Y175" s="21">
        <v>0.99914599999999998</v>
      </c>
      <c r="Z175" s="21">
        <v>16.2623</v>
      </c>
      <c r="AA175" s="21">
        <v>-1.30554E-2</v>
      </c>
      <c r="AB175" s="21">
        <v>165</v>
      </c>
      <c r="AC175" s="21">
        <v>0.99822999999999995</v>
      </c>
      <c r="AD175">
        <f t="shared" si="28"/>
        <v>16.117777777777775</v>
      </c>
      <c r="AE175">
        <f t="shared" si="29"/>
        <v>16.104013195555552</v>
      </c>
      <c r="AF175" s="9"/>
      <c r="AG175" s="21">
        <v>0.73089599999999999</v>
      </c>
      <c r="AH175" s="21">
        <v>20.1419</v>
      </c>
      <c r="AI175" s="21">
        <v>-1.32111E-2</v>
      </c>
      <c r="AJ175" s="21">
        <v>165</v>
      </c>
      <c r="AK175" s="21">
        <v>0.73025499999999999</v>
      </c>
      <c r="AL175">
        <f t="shared" si="30"/>
        <v>16.309999999999999</v>
      </c>
      <c r="AM175">
        <f t="shared" si="31"/>
        <v>11.920913759999999</v>
      </c>
      <c r="AP175" s="9"/>
      <c r="AQ175" s="21">
        <v>0.99914599999999998</v>
      </c>
      <c r="AR175" s="21">
        <v>25.657499999999999</v>
      </c>
      <c r="AS175" s="21">
        <v>-1.30066E-2</v>
      </c>
      <c r="AT175" s="21">
        <v>165</v>
      </c>
      <c r="AU175" s="21">
        <v>0.99792499999999995</v>
      </c>
      <c r="AV175">
        <f t="shared" si="32"/>
        <v>16.057530864197531</v>
      </c>
      <c r="AW175">
        <f t="shared" si="33"/>
        <v>16.043817732839507</v>
      </c>
      <c r="AX175" s="9"/>
      <c r="AY175" s="21">
        <v>0.73089599999999999</v>
      </c>
      <c r="AZ175" s="21">
        <v>29.537099999999999</v>
      </c>
      <c r="BA175" s="21">
        <v>-1.3201900000000001E-2</v>
      </c>
      <c r="BB175" s="21">
        <v>165</v>
      </c>
      <c r="BC175" s="21">
        <v>0.73016400000000004</v>
      </c>
      <c r="BD175">
        <f t="shared" si="34"/>
        <v>16.298641975308641</v>
      </c>
      <c r="BE175">
        <f t="shared" si="35"/>
        <v>11.912612225185184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0.99411000000000005</v>
      </c>
      <c r="H176" s="21">
        <v>6.7941099999999999</v>
      </c>
      <c r="I176" s="21">
        <v>-1.3241599999999999E-2</v>
      </c>
      <c r="J176" s="21">
        <v>166</v>
      </c>
      <c r="K176" s="21">
        <v>0.99273699999999998</v>
      </c>
      <c r="L176">
        <f t="shared" si="24"/>
        <v>16.347654320987651</v>
      </c>
      <c r="M176">
        <f t="shared" si="25"/>
        <v>16.251366637037034</v>
      </c>
      <c r="N176" s="9"/>
      <c r="O176" s="21">
        <v>0.735931</v>
      </c>
      <c r="P176" s="21">
        <v>10.6737</v>
      </c>
      <c r="Q176" s="21">
        <v>-1.3351399999999999E-2</v>
      </c>
      <c r="R176" s="21">
        <v>166</v>
      </c>
      <c r="S176" s="21">
        <v>0.73522900000000002</v>
      </c>
      <c r="T176">
        <f t="shared" si="26"/>
        <v>16.483209876543206</v>
      </c>
      <c r="U176">
        <f t="shared" si="27"/>
        <v>12.130505127654319</v>
      </c>
      <c r="X176" s="9"/>
      <c r="Y176" s="21">
        <v>0.99411000000000005</v>
      </c>
      <c r="Z176" s="21">
        <v>16.272300000000001</v>
      </c>
      <c r="AA176" s="21">
        <v>-1.30615E-2</v>
      </c>
      <c r="AB176" s="21">
        <v>166</v>
      </c>
      <c r="AC176" s="21">
        <v>0.99304199999999998</v>
      </c>
      <c r="AD176">
        <f t="shared" si="28"/>
        <v>16.125308641975309</v>
      </c>
      <c r="AE176">
        <f t="shared" si="29"/>
        <v>16.030330574074075</v>
      </c>
      <c r="AF176" s="9"/>
      <c r="AG176" s="21">
        <v>0.735931</v>
      </c>
      <c r="AH176" s="21">
        <v>20.151900000000001</v>
      </c>
      <c r="AI176" s="21">
        <v>-1.3214099999999999E-2</v>
      </c>
      <c r="AJ176" s="21">
        <v>166</v>
      </c>
      <c r="AK176" s="21">
        <v>0.73519900000000005</v>
      </c>
      <c r="AL176">
        <f t="shared" si="30"/>
        <v>16.313703703703702</v>
      </c>
      <c r="AM176">
        <f t="shared" si="31"/>
        <v>12.005760280370369</v>
      </c>
      <c r="AP176" s="9"/>
      <c r="AQ176" s="21">
        <v>0.99411000000000005</v>
      </c>
      <c r="AR176" s="21">
        <v>25.6676</v>
      </c>
      <c r="AS176" s="21">
        <v>-1.30096E-2</v>
      </c>
      <c r="AT176" s="21">
        <v>166</v>
      </c>
      <c r="AU176" s="21">
        <v>0.99304199999999998</v>
      </c>
      <c r="AV176">
        <f t="shared" si="32"/>
        <v>16.061234567901234</v>
      </c>
      <c r="AW176">
        <f t="shared" si="33"/>
        <v>15.966633896296297</v>
      </c>
      <c r="AX176" s="9"/>
      <c r="AY176" s="21">
        <v>0.735931</v>
      </c>
      <c r="AZ176" s="21">
        <v>29.5472</v>
      </c>
      <c r="BA176" s="21">
        <v>-1.3195800000000001E-2</v>
      </c>
      <c r="BB176" s="21">
        <v>166</v>
      </c>
      <c r="BC176" s="21">
        <v>0.73529100000000003</v>
      </c>
      <c r="BD176">
        <f t="shared" si="34"/>
        <v>16.29111111111111</v>
      </c>
      <c r="BE176">
        <f t="shared" si="35"/>
        <v>11.98913369111111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0.98907500000000004</v>
      </c>
      <c r="H177" s="21">
        <v>6.8041799999999997</v>
      </c>
      <c r="I177" s="21">
        <v>-1.3247699999999999E-2</v>
      </c>
      <c r="J177" s="21">
        <v>167</v>
      </c>
      <c r="K177" s="21">
        <v>0.98785400000000001</v>
      </c>
      <c r="L177">
        <f t="shared" si="24"/>
        <v>16.355185185185185</v>
      </c>
      <c r="M177">
        <f t="shared" si="25"/>
        <v>16.176504787037036</v>
      </c>
      <c r="N177" s="9"/>
      <c r="O177" s="21">
        <v>0.74096700000000004</v>
      </c>
      <c r="P177" s="21">
        <v>10.6838</v>
      </c>
      <c r="Q177" s="21">
        <v>-1.33484E-2</v>
      </c>
      <c r="R177" s="21">
        <v>167</v>
      </c>
      <c r="S177" s="21">
        <v>0.74026499999999995</v>
      </c>
      <c r="T177">
        <f t="shared" si="26"/>
        <v>16.479506172839503</v>
      </c>
      <c r="U177">
        <f t="shared" si="27"/>
        <v>12.210770250370368</v>
      </c>
      <c r="X177" s="9"/>
      <c r="Y177" s="21">
        <v>0.98907500000000004</v>
      </c>
      <c r="Z177" s="21">
        <v>16.282399999999999</v>
      </c>
      <c r="AA177" s="21">
        <v>-1.30615E-2</v>
      </c>
      <c r="AB177" s="21">
        <v>167</v>
      </c>
      <c r="AC177" s="21">
        <v>0.98846400000000001</v>
      </c>
      <c r="AD177">
        <f t="shared" si="28"/>
        <v>16.125308641975309</v>
      </c>
      <c r="AE177">
        <f t="shared" si="29"/>
        <v>15.949139645061729</v>
      </c>
      <c r="AF177" s="9"/>
      <c r="AG177" s="21">
        <v>0.74096700000000004</v>
      </c>
      <c r="AH177" s="21">
        <v>20.161999999999999</v>
      </c>
      <c r="AI177" s="21">
        <v>-1.3214099999999999E-2</v>
      </c>
      <c r="AJ177" s="21">
        <v>167</v>
      </c>
      <c r="AK177" s="21">
        <v>0.74038700000000002</v>
      </c>
      <c r="AL177">
        <f t="shared" si="30"/>
        <v>16.313703703703702</v>
      </c>
      <c r="AM177">
        <f t="shared" si="31"/>
        <v>12.087916092222221</v>
      </c>
      <c r="AP177" s="9"/>
      <c r="AQ177" s="21">
        <v>0.98907500000000004</v>
      </c>
      <c r="AR177" s="21">
        <v>25.677600000000002</v>
      </c>
      <c r="AS177" s="21">
        <v>-1.30127E-2</v>
      </c>
      <c r="AT177" s="21">
        <v>167</v>
      </c>
      <c r="AU177" s="21">
        <v>0.98724400000000001</v>
      </c>
      <c r="AV177">
        <f t="shared" si="32"/>
        <v>16.065061728395062</v>
      </c>
      <c r="AW177">
        <f t="shared" si="33"/>
        <v>15.889550929012346</v>
      </c>
      <c r="AX177" s="9"/>
      <c r="AY177" s="21">
        <v>0.74096700000000004</v>
      </c>
      <c r="AZ177" s="21">
        <v>29.557200000000002</v>
      </c>
      <c r="BA177" s="21">
        <v>-1.31927E-2</v>
      </c>
      <c r="BB177" s="21">
        <v>167</v>
      </c>
      <c r="BC177" s="21">
        <v>0.74032600000000004</v>
      </c>
      <c r="BD177">
        <f t="shared" si="34"/>
        <v>16.287283950617283</v>
      </c>
      <c r="BE177">
        <f t="shared" si="35"/>
        <v>12.068339927037037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0.984039</v>
      </c>
      <c r="H178" s="21">
        <v>6.8142500000000004</v>
      </c>
      <c r="I178" s="21">
        <v>-1.3256799999999999E-2</v>
      </c>
      <c r="J178" s="21">
        <v>168</v>
      </c>
      <c r="K178" s="21">
        <v>0.98327600000000004</v>
      </c>
      <c r="L178">
        <f t="shared" si="24"/>
        <v>16.366419753086415</v>
      </c>
      <c r="M178">
        <f t="shared" si="25"/>
        <v>16.105195327407404</v>
      </c>
      <c r="N178" s="9"/>
      <c r="O178" s="21">
        <v>0.74600200000000005</v>
      </c>
      <c r="P178" s="21">
        <v>10.693899999999999</v>
      </c>
      <c r="Q178" s="21">
        <v>-1.3339200000000001E-2</v>
      </c>
      <c r="R178" s="21">
        <v>168</v>
      </c>
      <c r="S178" s="21">
        <v>0.74533099999999997</v>
      </c>
      <c r="T178">
        <f t="shared" si="26"/>
        <v>16.468148148148149</v>
      </c>
      <c r="U178">
        <f t="shared" si="27"/>
        <v>12.285271454814817</v>
      </c>
      <c r="X178" s="9"/>
      <c r="Y178" s="21">
        <v>0.984039</v>
      </c>
      <c r="Z178" s="21">
        <v>16.2925</v>
      </c>
      <c r="AA178" s="21">
        <v>-1.3070699999999999E-2</v>
      </c>
      <c r="AB178" s="21">
        <v>168</v>
      </c>
      <c r="AC178" s="21">
        <v>0.98297100000000004</v>
      </c>
      <c r="AD178">
        <f t="shared" si="28"/>
        <v>16.136666666666663</v>
      </c>
      <c r="AE178">
        <f t="shared" si="29"/>
        <v>15.879109329999997</v>
      </c>
      <c r="AF178" s="9"/>
      <c r="AG178" s="21">
        <v>0.74600200000000005</v>
      </c>
      <c r="AH178" s="21">
        <v>20.1721</v>
      </c>
      <c r="AI178" s="21">
        <v>-1.32172E-2</v>
      </c>
      <c r="AJ178" s="21">
        <v>168</v>
      </c>
      <c r="AK178" s="21">
        <v>0.74536100000000005</v>
      </c>
      <c r="AL178">
        <f t="shared" si="30"/>
        <v>16.317530864197529</v>
      </c>
      <c r="AM178">
        <f t="shared" si="31"/>
        <v>12.172910659753086</v>
      </c>
      <c r="AP178" s="9"/>
      <c r="AQ178" s="21">
        <v>0.984039</v>
      </c>
      <c r="AR178" s="21">
        <v>25.6877</v>
      </c>
      <c r="AS178" s="21">
        <v>-1.30157E-2</v>
      </c>
      <c r="AT178" s="21">
        <v>168</v>
      </c>
      <c r="AU178" s="21">
        <v>0.98358199999999996</v>
      </c>
      <c r="AV178">
        <f t="shared" si="32"/>
        <v>16.068765432098765</v>
      </c>
      <c r="AW178">
        <f t="shared" si="33"/>
        <v>15.812291867037036</v>
      </c>
      <c r="AX178" s="9"/>
      <c r="AY178" s="21">
        <v>0.74600200000000005</v>
      </c>
      <c r="AZ178" s="21">
        <v>29.567299999999999</v>
      </c>
      <c r="BA178" s="21">
        <v>-1.31897E-2</v>
      </c>
      <c r="BB178" s="21">
        <v>168</v>
      </c>
      <c r="BC178" s="21">
        <v>0.74536100000000005</v>
      </c>
      <c r="BD178">
        <f t="shared" si="34"/>
        <v>16.28358024691358</v>
      </c>
      <c r="BE178">
        <f t="shared" si="35"/>
        <v>12.147583431358026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0.97900399999999999</v>
      </c>
      <c r="H179" s="21">
        <v>6.8243299999999998</v>
      </c>
      <c r="I179" s="21">
        <v>-1.3266E-2</v>
      </c>
      <c r="J179" s="21">
        <v>169</v>
      </c>
      <c r="K179" s="21">
        <v>0.97778299999999996</v>
      </c>
      <c r="L179">
        <f t="shared" si="24"/>
        <v>16.377777777777776</v>
      </c>
      <c r="M179">
        <f t="shared" si="25"/>
        <v>16.033909955555554</v>
      </c>
      <c r="N179" s="9"/>
      <c r="O179" s="21">
        <v>0.75103799999999998</v>
      </c>
      <c r="P179" s="21">
        <v>10.703900000000001</v>
      </c>
      <c r="Q179" s="21">
        <v>-1.3327E-2</v>
      </c>
      <c r="R179" s="21">
        <v>169</v>
      </c>
      <c r="S179" s="21">
        <v>0.750305</v>
      </c>
      <c r="T179">
        <f t="shared" si="26"/>
        <v>16.453086419753085</v>
      </c>
      <c r="U179">
        <f t="shared" si="27"/>
        <v>12.356893118518517</v>
      </c>
      <c r="X179" s="9"/>
      <c r="Y179" s="21">
        <v>0.97900399999999999</v>
      </c>
      <c r="Z179" s="21">
        <v>16.302499999999998</v>
      </c>
      <c r="AA179" s="21">
        <v>-1.3079800000000001E-2</v>
      </c>
      <c r="AB179" s="21">
        <v>169</v>
      </c>
      <c r="AC179" s="21">
        <v>0.97839399999999999</v>
      </c>
      <c r="AD179">
        <f t="shared" si="28"/>
        <v>16.147901234567904</v>
      </c>
      <c r="AE179">
        <f t="shared" si="29"/>
        <v>15.808859900246915</v>
      </c>
      <c r="AF179" s="9"/>
      <c r="AG179" s="21">
        <v>0.75103799999999998</v>
      </c>
      <c r="AH179" s="21">
        <v>20.182200000000002</v>
      </c>
      <c r="AI179" s="21">
        <v>-1.3214099999999999E-2</v>
      </c>
      <c r="AJ179" s="21">
        <v>169</v>
      </c>
      <c r="AK179" s="21">
        <v>0.750305</v>
      </c>
      <c r="AL179">
        <f t="shared" si="30"/>
        <v>16.313703703703702</v>
      </c>
      <c r="AM179">
        <f t="shared" si="31"/>
        <v>12.252211402222221</v>
      </c>
      <c r="AP179" s="9"/>
      <c r="AQ179" s="21">
        <v>0.97900399999999999</v>
      </c>
      <c r="AR179" s="21">
        <v>25.697800000000001</v>
      </c>
      <c r="AS179" s="21">
        <v>-1.3021899999999999E-2</v>
      </c>
      <c r="AT179" s="21">
        <v>169</v>
      </c>
      <c r="AU179" s="21">
        <v>0.97839399999999999</v>
      </c>
      <c r="AV179">
        <f t="shared" si="32"/>
        <v>16.076419753086416</v>
      </c>
      <c r="AW179">
        <f t="shared" si="33"/>
        <v>15.738879243950613</v>
      </c>
      <c r="AX179" s="9"/>
      <c r="AY179" s="21">
        <v>0.75103799999999998</v>
      </c>
      <c r="AZ179" s="21">
        <v>29.577400000000001</v>
      </c>
      <c r="BA179" s="21">
        <v>-1.31836E-2</v>
      </c>
      <c r="BB179" s="21">
        <v>169</v>
      </c>
      <c r="BC179" s="21">
        <v>0.750305</v>
      </c>
      <c r="BD179">
        <f t="shared" si="34"/>
        <v>16.276049382716046</v>
      </c>
      <c r="BE179">
        <f t="shared" si="35"/>
        <v>12.223931576296293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0.97396899999999997</v>
      </c>
      <c r="H180" s="21">
        <v>6.8343999999999996</v>
      </c>
      <c r="I180" s="21">
        <v>-1.32721E-2</v>
      </c>
      <c r="J180" s="21">
        <v>170</v>
      </c>
      <c r="K180" s="21">
        <v>0.97320600000000002</v>
      </c>
      <c r="L180">
        <f t="shared" si="24"/>
        <v>16.385308641975307</v>
      </c>
      <c r="M180">
        <f t="shared" si="25"/>
        <v>15.958782672716048</v>
      </c>
      <c r="N180" s="9"/>
      <c r="O180" s="21">
        <v>0.756073</v>
      </c>
      <c r="P180" s="21">
        <v>10.714</v>
      </c>
      <c r="Q180" s="21">
        <v>-1.3317900000000001E-2</v>
      </c>
      <c r="R180" s="21">
        <v>170</v>
      </c>
      <c r="S180" s="21">
        <v>0.75561500000000004</v>
      </c>
      <c r="T180">
        <f t="shared" si="26"/>
        <v>16.441851851851851</v>
      </c>
      <c r="U180">
        <f t="shared" si="27"/>
        <v>12.431240255185184</v>
      </c>
      <c r="X180" s="9"/>
      <c r="Y180" s="21">
        <v>0.97396899999999997</v>
      </c>
      <c r="Z180" s="21">
        <v>16.3126</v>
      </c>
      <c r="AA180" s="21">
        <v>-1.3089E-2</v>
      </c>
      <c r="AB180" s="21">
        <v>170</v>
      </c>
      <c r="AC180" s="21">
        <v>0.97320600000000002</v>
      </c>
      <c r="AD180">
        <f t="shared" si="28"/>
        <v>16.159259259259258</v>
      </c>
      <c r="AE180">
        <f t="shared" si="29"/>
        <v>15.738617581481479</v>
      </c>
      <c r="AF180" s="9"/>
      <c r="AG180" s="21">
        <v>0.756073</v>
      </c>
      <c r="AH180" s="21">
        <v>20.1922</v>
      </c>
      <c r="AI180" s="21">
        <v>-1.3207999999999999E-2</v>
      </c>
      <c r="AJ180" s="21">
        <v>170</v>
      </c>
      <c r="AK180" s="21">
        <v>0.75500500000000004</v>
      </c>
      <c r="AL180">
        <f t="shared" si="30"/>
        <v>16.306172839506171</v>
      </c>
      <c r="AM180">
        <f t="shared" si="31"/>
        <v>12.32865701728395</v>
      </c>
      <c r="AP180" s="9"/>
      <c r="AQ180" s="21">
        <v>0.97396899999999997</v>
      </c>
      <c r="AR180" s="21">
        <v>25.707799999999999</v>
      </c>
      <c r="AS180" s="21">
        <v>-1.3030999999999999E-2</v>
      </c>
      <c r="AT180" s="21">
        <v>170</v>
      </c>
      <c r="AU180" s="21">
        <v>0.97259499999999999</v>
      </c>
      <c r="AV180">
        <f t="shared" si="32"/>
        <v>16.087654320987653</v>
      </c>
      <c r="AW180">
        <f t="shared" si="33"/>
        <v>15.668876591358023</v>
      </c>
      <c r="AX180" s="9"/>
      <c r="AY180" s="21">
        <v>0.756073</v>
      </c>
      <c r="AZ180" s="21">
        <v>29.587499999999999</v>
      </c>
      <c r="BA180" s="21">
        <v>-1.31775E-2</v>
      </c>
      <c r="BB180" s="21">
        <v>170</v>
      </c>
      <c r="BC180" s="21">
        <v>0.75531000000000004</v>
      </c>
      <c r="BD180">
        <f t="shared" si="34"/>
        <v>16.268518518518519</v>
      </c>
      <c r="BE180">
        <f t="shared" si="35"/>
        <v>12.300187601851853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0.96893300000000004</v>
      </c>
      <c r="H181" s="21">
        <v>6.8444700000000003</v>
      </c>
      <c r="I181" s="21">
        <v>-1.32751E-2</v>
      </c>
      <c r="J181" s="21">
        <v>171</v>
      </c>
      <c r="K181" s="21">
        <v>0.96771200000000002</v>
      </c>
      <c r="L181">
        <f t="shared" si="24"/>
        <v>16.38901234567901</v>
      </c>
      <c r="M181">
        <f t="shared" si="25"/>
        <v>15.8798548991358</v>
      </c>
      <c r="N181" s="9"/>
      <c r="O181" s="21">
        <v>0.76110800000000001</v>
      </c>
      <c r="P181" s="21">
        <v>10.7241</v>
      </c>
      <c r="Q181" s="21">
        <v>-1.33118E-2</v>
      </c>
      <c r="R181" s="21">
        <v>171</v>
      </c>
      <c r="S181" s="21">
        <v>0.75958300000000001</v>
      </c>
      <c r="T181">
        <f t="shared" si="26"/>
        <v>16.434320987654321</v>
      </c>
      <c r="U181">
        <f t="shared" si="27"/>
        <v>12.508293178271606</v>
      </c>
      <c r="X181" s="9"/>
      <c r="Y181" s="21">
        <v>0.96893300000000004</v>
      </c>
      <c r="Z181" s="21">
        <v>16.322700000000001</v>
      </c>
      <c r="AA181" s="21">
        <v>-1.31012E-2</v>
      </c>
      <c r="AB181" s="21">
        <v>171</v>
      </c>
      <c r="AC181" s="21">
        <v>0.96771200000000002</v>
      </c>
      <c r="AD181">
        <f t="shared" si="28"/>
        <v>16.174320987654323</v>
      </c>
      <c r="AE181">
        <f t="shared" si="29"/>
        <v>15.671833357530867</v>
      </c>
      <c r="AF181" s="9"/>
      <c r="AG181" s="21">
        <v>0.76110800000000001</v>
      </c>
      <c r="AH181" s="21">
        <v>20.202300000000001</v>
      </c>
      <c r="AI181" s="21">
        <v>-1.32111E-2</v>
      </c>
      <c r="AJ181" s="21">
        <v>171</v>
      </c>
      <c r="AK181" s="21">
        <v>0.76019300000000001</v>
      </c>
      <c r="AL181">
        <f t="shared" si="30"/>
        <v>16.309999999999999</v>
      </c>
      <c r="AM181">
        <f t="shared" si="31"/>
        <v>12.41367148</v>
      </c>
      <c r="AP181" s="9"/>
      <c r="AQ181" s="21">
        <v>0.96893300000000004</v>
      </c>
      <c r="AR181" s="21">
        <v>25.7179</v>
      </c>
      <c r="AS181" s="21">
        <v>-1.3037099999999999E-2</v>
      </c>
      <c r="AT181" s="21">
        <v>171</v>
      </c>
      <c r="AU181" s="21">
        <v>0.96801800000000005</v>
      </c>
      <c r="AV181">
        <f t="shared" si="32"/>
        <v>16.095185185185183</v>
      </c>
      <c r="AW181">
        <f t="shared" si="33"/>
        <v>15.595156067037037</v>
      </c>
      <c r="AX181" s="9"/>
      <c r="AY181" s="21">
        <v>0.76110800000000001</v>
      </c>
      <c r="AZ181" s="21">
        <v>29.5975</v>
      </c>
      <c r="BA181" s="21">
        <v>-1.31775E-2</v>
      </c>
      <c r="BB181" s="21">
        <v>171</v>
      </c>
      <c r="BC181" s="21">
        <v>0.76019300000000001</v>
      </c>
      <c r="BD181">
        <f t="shared" si="34"/>
        <v>16.268518518518519</v>
      </c>
      <c r="BE181">
        <f t="shared" si="35"/>
        <v>12.382099592592594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0.96389800000000003</v>
      </c>
      <c r="H182" s="21">
        <v>6.8545400000000001</v>
      </c>
      <c r="I182" s="21">
        <v>-1.32782E-2</v>
      </c>
      <c r="J182" s="21">
        <v>172</v>
      </c>
      <c r="K182" s="21">
        <v>0.96252400000000005</v>
      </c>
      <c r="L182">
        <f t="shared" si="24"/>
        <v>16.392839506172837</v>
      </c>
      <c r="M182">
        <f t="shared" si="25"/>
        <v>15.801025214320987</v>
      </c>
      <c r="N182" s="9"/>
      <c r="O182" s="21">
        <v>0.76614400000000005</v>
      </c>
      <c r="P182" s="21">
        <v>10.7342</v>
      </c>
      <c r="Q182" s="21">
        <v>-1.32996E-2</v>
      </c>
      <c r="R182" s="21">
        <v>172</v>
      </c>
      <c r="S182" s="21">
        <v>0.76568599999999998</v>
      </c>
      <c r="T182">
        <f t="shared" si="26"/>
        <v>16.41925925925926</v>
      </c>
      <c r="U182">
        <f t="shared" si="27"/>
        <v>12.579516965925928</v>
      </c>
      <c r="X182" s="9"/>
      <c r="Y182" s="21">
        <v>0.96389800000000003</v>
      </c>
      <c r="Z182" s="21">
        <v>16.332799999999999</v>
      </c>
      <c r="AA182" s="21">
        <v>-1.31012E-2</v>
      </c>
      <c r="AB182" s="21">
        <v>172</v>
      </c>
      <c r="AC182" s="21">
        <v>0.96282999999999996</v>
      </c>
      <c r="AD182">
        <f t="shared" si="28"/>
        <v>16.174320987654323</v>
      </c>
      <c r="AE182">
        <f t="shared" si="29"/>
        <v>15.590395651358026</v>
      </c>
      <c r="AF182" s="9"/>
      <c r="AG182" s="21">
        <v>0.76614400000000005</v>
      </c>
      <c r="AH182" s="21">
        <v>20.212399999999999</v>
      </c>
      <c r="AI182" s="21">
        <v>-1.32111E-2</v>
      </c>
      <c r="AJ182" s="21">
        <v>172</v>
      </c>
      <c r="AK182" s="21">
        <v>0.76477099999999998</v>
      </c>
      <c r="AL182">
        <f t="shared" si="30"/>
        <v>16.309999999999999</v>
      </c>
      <c r="AM182">
        <f t="shared" si="31"/>
        <v>12.49580864</v>
      </c>
      <c r="AP182" s="9"/>
      <c r="AQ182" s="21">
        <v>0.96389800000000003</v>
      </c>
      <c r="AR182" s="21">
        <v>25.728000000000002</v>
      </c>
      <c r="AS182" s="21">
        <v>-1.30493E-2</v>
      </c>
      <c r="AT182" s="21">
        <v>172</v>
      </c>
      <c r="AU182" s="21">
        <v>0.96221900000000005</v>
      </c>
      <c r="AV182">
        <f t="shared" si="32"/>
        <v>16.110246913580244</v>
      </c>
      <c r="AW182">
        <f t="shared" si="33"/>
        <v>15.52863477950617</v>
      </c>
      <c r="AX182" s="9"/>
      <c r="AY182" s="21">
        <v>0.76614400000000005</v>
      </c>
      <c r="AZ182" s="21">
        <v>29.607600000000001</v>
      </c>
      <c r="BA182" s="21">
        <v>-1.31714E-2</v>
      </c>
      <c r="BB182" s="21">
        <v>172</v>
      </c>
      <c r="BC182" s="21">
        <v>0.76568599999999998</v>
      </c>
      <c r="BD182">
        <f t="shared" si="34"/>
        <v>16.260987654320989</v>
      </c>
      <c r="BE182">
        <f t="shared" si="35"/>
        <v>12.458258125432101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0.95886199999999999</v>
      </c>
      <c r="H183" s="21">
        <v>6.8646099999999999</v>
      </c>
      <c r="I183" s="21">
        <v>-1.3281299999999999E-2</v>
      </c>
      <c r="J183" s="21">
        <v>173</v>
      </c>
      <c r="K183" s="21">
        <v>0.95764199999999999</v>
      </c>
      <c r="L183">
        <f t="shared" si="24"/>
        <v>16.396666666666665</v>
      </c>
      <c r="M183">
        <f t="shared" si="25"/>
        <v>15.72214059333333</v>
      </c>
      <c r="N183" s="9"/>
      <c r="O183" s="21">
        <v>0.77117899999999995</v>
      </c>
      <c r="P183" s="21">
        <v>10.744199999999999</v>
      </c>
      <c r="Q183" s="21">
        <v>-1.32874E-2</v>
      </c>
      <c r="R183" s="21">
        <v>173</v>
      </c>
      <c r="S183" s="21">
        <v>0.77026399999999995</v>
      </c>
      <c r="T183">
        <f t="shared" si="26"/>
        <v>16.404197530864195</v>
      </c>
      <c r="U183">
        <f t="shared" si="27"/>
        <v>12.650572647654318</v>
      </c>
      <c r="X183" s="9"/>
      <c r="Y183" s="21">
        <v>0.95886199999999999</v>
      </c>
      <c r="Z183" s="21">
        <v>16.3428</v>
      </c>
      <c r="AA183" s="21">
        <v>-1.3113400000000001E-2</v>
      </c>
      <c r="AB183" s="21">
        <v>173</v>
      </c>
      <c r="AC183" s="21">
        <v>0.95794699999999999</v>
      </c>
      <c r="AD183">
        <f t="shared" si="28"/>
        <v>16.18938271604938</v>
      </c>
      <c r="AE183">
        <f t="shared" si="29"/>
        <v>15.523383889876541</v>
      </c>
      <c r="AF183" s="9"/>
      <c r="AG183" s="21">
        <v>0.77117899999999995</v>
      </c>
      <c r="AH183" s="21">
        <v>20.2224</v>
      </c>
      <c r="AI183" s="21">
        <v>-1.3201900000000001E-2</v>
      </c>
      <c r="AJ183" s="21">
        <v>173</v>
      </c>
      <c r="AK183" s="21">
        <v>0.77056899999999995</v>
      </c>
      <c r="AL183">
        <f t="shared" si="30"/>
        <v>16.298641975308641</v>
      </c>
      <c r="AM183">
        <f t="shared" si="31"/>
        <v>12.569170419876542</v>
      </c>
      <c r="AP183" s="9"/>
      <c r="AQ183" s="21">
        <v>0.95886199999999999</v>
      </c>
      <c r="AR183" s="21">
        <v>25.738099999999999</v>
      </c>
      <c r="AS183" s="21">
        <v>-1.30615E-2</v>
      </c>
      <c r="AT183" s="21">
        <v>173</v>
      </c>
      <c r="AU183" s="21">
        <v>0.95794699999999999</v>
      </c>
      <c r="AV183">
        <f t="shared" si="32"/>
        <v>16.125308641975309</v>
      </c>
      <c r="AW183">
        <f t="shared" si="33"/>
        <v>15.461945695061729</v>
      </c>
      <c r="AX183" s="9"/>
      <c r="AY183" s="21">
        <v>0.77117899999999995</v>
      </c>
      <c r="AZ183" s="21">
        <v>29.617699999999999</v>
      </c>
      <c r="BA183" s="21">
        <v>-1.3162200000000001E-2</v>
      </c>
      <c r="BB183" s="21">
        <v>173</v>
      </c>
      <c r="BC183" s="21">
        <v>0.76995800000000003</v>
      </c>
      <c r="BD183">
        <f t="shared" si="34"/>
        <v>16.249629629629627</v>
      </c>
      <c r="BE183">
        <f t="shared" si="35"/>
        <v>12.531373128148145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0.95382699999999998</v>
      </c>
      <c r="H184" s="21">
        <v>6.8746799999999997</v>
      </c>
      <c r="I184" s="21">
        <v>-1.3284300000000001E-2</v>
      </c>
      <c r="J184" s="21">
        <v>174</v>
      </c>
      <c r="K184" s="21">
        <v>0.95275900000000002</v>
      </c>
      <c r="L184">
        <f t="shared" si="24"/>
        <v>16.400370370370371</v>
      </c>
      <c r="M184">
        <f t="shared" si="25"/>
        <v>15.643116069259261</v>
      </c>
      <c r="N184" s="9"/>
      <c r="O184" s="21">
        <v>0.77621499999999999</v>
      </c>
      <c r="P184" s="21">
        <v>10.754300000000001</v>
      </c>
      <c r="Q184" s="21">
        <v>-1.3281299999999999E-2</v>
      </c>
      <c r="R184" s="21">
        <v>174</v>
      </c>
      <c r="S184" s="21">
        <v>0.77545200000000003</v>
      </c>
      <c r="T184">
        <f t="shared" si="26"/>
        <v>16.396666666666665</v>
      </c>
      <c r="U184">
        <f t="shared" si="27"/>
        <v>12.727338616666666</v>
      </c>
      <c r="X184" s="9"/>
      <c r="Y184" s="21">
        <v>0.95382699999999998</v>
      </c>
      <c r="Z184" s="21">
        <v>16.352900000000002</v>
      </c>
      <c r="AA184" s="21">
        <v>-1.31317E-2</v>
      </c>
      <c r="AB184" s="21">
        <v>174</v>
      </c>
      <c r="AC184" s="21">
        <v>0.95306400000000002</v>
      </c>
      <c r="AD184">
        <f t="shared" si="28"/>
        <v>16.211975308641971</v>
      </c>
      <c r="AE184">
        <f t="shared" si="29"/>
        <v>15.463419772716046</v>
      </c>
      <c r="AF184" s="9"/>
      <c r="AG184" s="21">
        <v>0.77621499999999999</v>
      </c>
      <c r="AH184" s="21">
        <v>20.232500000000002</v>
      </c>
      <c r="AI184" s="21">
        <v>-1.31989E-2</v>
      </c>
      <c r="AJ184" s="21">
        <v>174</v>
      </c>
      <c r="AK184" s="21">
        <v>0.77575700000000003</v>
      </c>
      <c r="AL184">
        <f t="shared" si="30"/>
        <v>16.294938271604938</v>
      </c>
      <c r="AM184">
        <f t="shared" si="31"/>
        <v>12.648375510493826</v>
      </c>
      <c r="AP184" s="9"/>
      <c r="AQ184" s="21">
        <v>0.95382699999999998</v>
      </c>
      <c r="AR184" s="21">
        <v>25.748100000000001</v>
      </c>
      <c r="AS184" s="21">
        <v>-1.3073700000000001E-2</v>
      </c>
      <c r="AT184" s="21">
        <v>174</v>
      </c>
      <c r="AU184" s="21">
        <v>0.95275900000000002</v>
      </c>
      <c r="AV184">
        <f t="shared" si="32"/>
        <v>16.14037037037037</v>
      </c>
      <c r="AW184">
        <f t="shared" si="33"/>
        <v>15.395121049259258</v>
      </c>
      <c r="AX184" s="9"/>
      <c r="AY184" s="21">
        <v>0.77621499999999999</v>
      </c>
      <c r="AZ184" s="21">
        <v>29.627700000000001</v>
      </c>
      <c r="BA184" s="21">
        <v>-1.3153099999999999E-2</v>
      </c>
      <c r="BB184" s="21">
        <v>174</v>
      </c>
      <c r="BC184" s="21">
        <v>0.775146</v>
      </c>
      <c r="BD184">
        <f t="shared" si="34"/>
        <v>16.238395061728394</v>
      </c>
      <c r="BE184">
        <f t="shared" si="35"/>
        <v>12.604485822839505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0.94879199999999997</v>
      </c>
      <c r="H185" s="21">
        <v>6.8847500000000004</v>
      </c>
      <c r="I185" s="21">
        <v>-1.32874E-2</v>
      </c>
      <c r="J185" s="21">
        <v>175</v>
      </c>
      <c r="K185" s="21">
        <v>0.94757100000000005</v>
      </c>
      <c r="L185">
        <f t="shared" si="24"/>
        <v>16.404197530864195</v>
      </c>
      <c r="M185">
        <f t="shared" si="25"/>
        <v>15.564171383703702</v>
      </c>
      <c r="N185" s="9"/>
      <c r="O185" s="21">
        <v>0.78125</v>
      </c>
      <c r="P185" s="21">
        <v>10.7644</v>
      </c>
      <c r="Q185" s="21">
        <v>-1.32782E-2</v>
      </c>
      <c r="R185" s="21">
        <v>175</v>
      </c>
      <c r="S185" s="21">
        <v>0.78033399999999997</v>
      </c>
      <c r="T185">
        <f t="shared" si="26"/>
        <v>16.392839506172837</v>
      </c>
      <c r="U185">
        <f t="shared" si="27"/>
        <v>12.80690586419753</v>
      </c>
      <c r="X185" s="9"/>
      <c r="Y185" s="21">
        <v>0.94879199999999997</v>
      </c>
      <c r="Z185" s="21">
        <v>16.363</v>
      </c>
      <c r="AA185" s="21">
        <v>-1.3147000000000001E-2</v>
      </c>
      <c r="AB185" s="21">
        <v>175</v>
      </c>
      <c r="AC185" s="21">
        <v>0.94726600000000005</v>
      </c>
      <c r="AD185">
        <f t="shared" si="28"/>
        <v>16.230864197530863</v>
      </c>
      <c r="AE185">
        <f t="shared" si="29"/>
        <v>15.399714103703703</v>
      </c>
      <c r="AF185" s="9"/>
      <c r="AG185" s="21">
        <v>0.78125</v>
      </c>
      <c r="AH185" s="21">
        <v>20.242599999999999</v>
      </c>
      <c r="AI185" s="21">
        <v>-1.31989E-2</v>
      </c>
      <c r="AJ185" s="21">
        <v>175</v>
      </c>
      <c r="AK185" s="21">
        <v>0.78033399999999997</v>
      </c>
      <c r="AL185">
        <f t="shared" si="30"/>
        <v>16.294938271604938</v>
      </c>
      <c r="AM185">
        <f t="shared" si="31"/>
        <v>12.730420524691358</v>
      </c>
      <c r="AP185" s="9"/>
      <c r="AQ185" s="21">
        <v>0.94879199999999997</v>
      </c>
      <c r="AR185" s="21">
        <v>25.758199999999999</v>
      </c>
      <c r="AS185" s="21">
        <v>-1.3089E-2</v>
      </c>
      <c r="AT185" s="21">
        <v>175</v>
      </c>
      <c r="AU185" s="21">
        <v>0.94757100000000005</v>
      </c>
      <c r="AV185">
        <f t="shared" si="32"/>
        <v>16.159259259259258</v>
      </c>
      <c r="AW185">
        <f t="shared" si="33"/>
        <v>15.331775911111109</v>
      </c>
      <c r="AX185" s="9"/>
      <c r="AY185" s="21">
        <v>0.78125</v>
      </c>
      <c r="AZ185" s="21">
        <v>29.637799999999999</v>
      </c>
      <c r="BA185" s="21">
        <v>-1.31409E-2</v>
      </c>
      <c r="BB185" s="21">
        <v>175</v>
      </c>
      <c r="BC185" s="21">
        <v>0.78002899999999997</v>
      </c>
      <c r="BD185">
        <f t="shared" si="34"/>
        <v>16.223333333333333</v>
      </c>
      <c r="BE185">
        <f t="shared" si="35"/>
        <v>12.674479166666666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0.94375600000000004</v>
      </c>
      <c r="H186" s="21">
        <v>6.8948200000000002</v>
      </c>
      <c r="I186" s="21">
        <v>-1.32935E-2</v>
      </c>
      <c r="J186" s="21">
        <v>176</v>
      </c>
      <c r="K186" s="21">
        <v>0.94238299999999997</v>
      </c>
      <c r="L186">
        <f t="shared" si="24"/>
        <v>16.411728395061726</v>
      </c>
      <c r="M186">
        <f t="shared" si="25"/>
        <v>15.488667143209875</v>
      </c>
      <c r="N186" s="9"/>
      <c r="O186" s="21">
        <v>0.78628500000000001</v>
      </c>
      <c r="P186" s="21">
        <v>10.7744</v>
      </c>
      <c r="Q186" s="21">
        <v>-1.32751E-2</v>
      </c>
      <c r="R186" s="21">
        <v>176</v>
      </c>
      <c r="S186" s="21">
        <v>0.78491200000000005</v>
      </c>
      <c r="T186">
        <f t="shared" si="26"/>
        <v>16.38901234567901</v>
      </c>
      <c r="U186">
        <f t="shared" si="27"/>
        <v>12.886434572222221</v>
      </c>
      <c r="X186" s="9"/>
      <c r="Y186" s="21">
        <v>0.94375600000000004</v>
      </c>
      <c r="Z186" s="21">
        <v>16.373000000000001</v>
      </c>
      <c r="AA186" s="21">
        <v>-1.3159199999999999E-2</v>
      </c>
      <c r="AB186" s="21">
        <v>176</v>
      </c>
      <c r="AC186" s="21">
        <v>0.94299299999999997</v>
      </c>
      <c r="AD186">
        <f t="shared" si="28"/>
        <v>16.245925925925924</v>
      </c>
      <c r="AE186">
        <f t="shared" si="29"/>
        <v>15.332190068148147</v>
      </c>
      <c r="AF186" s="9"/>
      <c r="AG186" s="21">
        <v>0.78628500000000001</v>
      </c>
      <c r="AH186" s="21">
        <v>20.252700000000001</v>
      </c>
      <c r="AI186" s="21">
        <v>-1.31927E-2</v>
      </c>
      <c r="AJ186" s="21">
        <v>176</v>
      </c>
      <c r="AK186" s="21">
        <v>0.78552200000000005</v>
      </c>
      <c r="AL186">
        <f t="shared" si="30"/>
        <v>16.287283950617283</v>
      </c>
      <c r="AM186">
        <f t="shared" si="31"/>
        <v>12.806447061111111</v>
      </c>
      <c r="AP186" s="9"/>
      <c r="AQ186" s="21">
        <v>0.94375600000000004</v>
      </c>
      <c r="AR186" s="21">
        <v>25.7683</v>
      </c>
      <c r="AS186" s="21">
        <v>-1.3107300000000001E-2</v>
      </c>
      <c r="AT186" s="21">
        <v>176</v>
      </c>
      <c r="AU186" s="21">
        <v>0.94329799999999997</v>
      </c>
      <c r="AV186">
        <f t="shared" si="32"/>
        <v>16.181851851851849</v>
      </c>
      <c r="AW186">
        <f t="shared" si="33"/>
        <v>15.271719776296294</v>
      </c>
      <c r="AX186" s="9"/>
      <c r="AY186" s="21">
        <v>0.78628500000000001</v>
      </c>
      <c r="AZ186" s="21">
        <v>29.6479</v>
      </c>
      <c r="BA186" s="21">
        <v>-1.31226E-2</v>
      </c>
      <c r="BB186" s="21">
        <v>176</v>
      </c>
      <c r="BC186" s="21">
        <v>0.78552200000000005</v>
      </c>
      <c r="BD186">
        <f t="shared" si="34"/>
        <v>16.200740740740741</v>
      </c>
      <c r="BE186">
        <f t="shared" si="35"/>
        <v>12.738399433333335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0.93872100000000003</v>
      </c>
      <c r="H187" s="21">
        <v>6.90489</v>
      </c>
      <c r="I187" s="21">
        <v>-1.3296499999999999E-2</v>
      </c>
      <c r="J187" s="21">
        <v>177</v>
      </c>
      <c r="K187" s="21">
        <v>0.937805</v>
      </c>
      <c r="L187">
        <f t="shared" si="24"/>
        <v>16.415432098765429</v>
      </c>
      <c r="M187">
        <f t="shared" si="25"/>
        <v>15.409510835185182</v>
      </c>
      <c r="N187" s="9"/>
      <c r="O187" s="21">
        <v>0.79132100000000005</v>
      </c>
      <c r="P187" s="21">
        <v>10.7845</v>
      </c>
      <c r="Q187" s="21">
        <v>-1.32751E-2</v>
      </c>
      <c r="R187" s="21">
        <v>177</v>
      </c>
      <c r="S187" s="21">
        <v>0.79010000000000002</v>
      </c>
      <c r="T187">
        <f t="shared" si="26"/>
        <v>16.38901234567901</v>
      </c>
      <c r="U187">
        <f t="shared" si="27"/>
        <v>12.968969638395061</v>
      </c>
      <c r="X187" s="9"/>
      <c r="Y187" s="21">
        <v>0.93872100000000003</v>
      </c>
      <c r="Z187" s="21">
        <v>16.383099999999999</v>
      </c>
      <c r="AA187" s="21">
        <v>-1.31653E-2</v>
      </c>
      <c r="AB187" s="21">
        <v>177</v>
      </c>
      <c r="AC187" s="21">
        <v>0.937805</v>
      </c>
      <c r="AD187">
        <f t="shared" si="28"/>
        <v>16.253456790123455</v>
      </c>
      <c r="AE187">
        <f t="shared" si="29"/>
        <v>15.25746121148148</v>
      </c>
      <c r="AF187" s="9"/>
      <c r="AG187" s="21">
        <v>0.79132100000000005</v>
      </c>
      <c r="AH187" s="21">
        <v>20.262699999999999</v>
      </c>
      <c r="AI187" s="21">
        <v>-1.31897E-2</v>
      </c>
      <c r="AJ187" s="21">
        <v>177</v>
      </c>
      <c r="AK187" s="21">
        <v>0.79071000000000002</v>
      </c>
      <c r="AL187">
        <f t="shared" si="30"/>
        <v>16.28358024691358</v>
      </c>
      <c r="AM187">
        <f t="shared" si="31"/>
        <v>12.885539004567901</v>
      </c>
      <c r="AP187" s="9"/>
      <c r="AQ187" s="21">
        <v>0.93872100000000003</v>
      </c>
      <c r="AR187" s="21">
        <v>25.778300000000002</v>
      </c>
      <c r="AS187" s="21">
        <v>-1.3110399999999999E-2</v>
      </c>
      <c r="AT187" s="21">
        <v>177</v>
      </c>
      <c r="AU187" s="21">
        <v>0.93811</v>
      </c>
      <c r="AV187">
        <f t="shared" si="32"/>
        <v>16.185679012345677</v>
      </c>
      <c r="AW187">
        <f t="shared" si="33"/>
        <v>15.193836788148147</v>
      </c>
      <c r="AX187" s="9"/>
      <c r="AY187" s="21">
        <v>0.79132100000000005</v>
      </c>
      <c r="AZ187" s="21">
        <v>29.658000000000001</v>
      </c>
      <c r="BA187" s="21">
        <v>-1.31165E-2</v>
      </c>
      <c r="BB187" s="21">
        <v>177</v>
      </c>
      <c r="BC187" s="21">
        <v>0.79040500000000002</v>
      </c>
      <c r="BD187">
        <f t="shared" si="34"/>
        <v>16.193209876543211</v>
      </c>
      <c r="BE187">
        <f t="shared" si="35"/>
        <v>12.814027032716051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0.93368499999999999</v>
      </c>
      <c r="H188" s="21">
        <v>6.9149599999999998</v>
      </c>
      <c r="I188" s="21">
        <v>-1.32935E-2</v>
      </c>
      <c r="J188" s="21">
        <v>178</v>
      </c>
      <c r="K188" s="21">
        <v>0.93261700000000003</v>
      </c>
      <c r="L188">
        <f t="shared" si="24"/>
        <v>16.411728395061726</v>
      </c>
      <c r="M188">
        <f t="shared" si="25"/>
        <v>15.323384626543207</v>
      </c>
      <c r="N188" s="9"/>
      <c r="O188" s="21">
        <v>0.79635599999999995</v>
      </c>
      <c r="P188" s="21">
        <v>10.794600000000001</v>
      </c>
      <c r="Q188" s="21">
        <v>-1.32782E-2</v>
      </c>
      <c r="R188" s="21">
        <v>178</v>
      </c>
      <c r="S188" s="21">
        <v>0.79620400000000002</v>
      </c>
      <c r="T188">
        <f t="shared" si="26"/>
        <v>16.392839506172837</v>
      </c>
      <c r="U188">
        <f t="shared" si="27"/>
        <v>13.054536097777776</v>
      </c>
      <c r="X188" s="9"/>
      <c r="Y188" s="21">
        <v>0.93368499999999999</v>
      </c>
      <c r="Z188" s="21">
        <v>16.3932</v>
      </c>
      <c r="AA188" s="21">
        <v>-1.31653E-2</v>
      </c>
      <c r="AB188" s="21">
        <v>178</v>
      </c>
      <c r="AC188" s="21">
        <v>0.93231200000000003</v>
      </c>
      <c r="AD188">
        <f t="shared" si="28"/>
        <v>16.253456790123455</v>
      </c>
      <c r="AE188">
        <f t="shared" si="29"/>
        <v>15.175608803086417</v>
      </c>
      <c r="AF188" s="9"/>
      <c r="AG188" s="21">
        <v>0.79635599999999995</v>
      </c>
      <c r="AH188" s="21">
        <v>20.2728</v>
      </c>
      <c r="AI188" s="21">
        <v>-1.31866E-2</v>
      </c>
      <c r="AJ188" s="21">
        <v>178</v>
      </c>
      <c r="AK188" s="21">
        <v>0.79528799999999999</v>
      </c>
      <c r="AL188">
        <f t="shared" si="30"/>
        <v>16.279753086419749</v>
      </c>
      <c r="AM188">
        <f t="shared" si="31"/>
        <v>12.964479048888885</v>
      </c>
      <c r="AP188" s="9"/>
      <c r="AQ188" s="21">
        <v>0.93368499999999999</v>
      </c>
      <c r="AR188" s="21">
        <v>25.788399999999999</v>
      </c>
      <c r="AS188" s="21">
        <v>-1.31042E-2</v>
      </c>
      <c r="AT188" s="21">
        <v>178</v>
      </c>
      <c r="AU188" s="21">
        <v>0.93261700000000003</v>
      </c>
      <c r="AV188">
        <f t="shared" si="32"/>
        <v>16.178024691358022</v>
      </c>
      <c r="AW188">
        <f t="shared" si="33"/>
        <v>15.105178983950614</v>
      </c>
      <c r="AX188" s="9"/>
      <c r="AY188" s="21">
        <v>0.79635599999999995</v>
      </c>
      <c r="AZ188" s="21">
        <v>29.667999999999999</v>
      </c>
      <c r="BA188" s="21">
        <v>-1.3119499999999999E-2</v>
      </c>
      <c r="BB188" s="21">
        <v>178</v>
      </c>
      <c r="BC188" s="21">
        <v>0.79559299999999999</v>
      </c>
      <c r="BD188">
        <f t="shared" si="34"/>
        <v>16.19691358024691</v>
      </c>
      <c r="BE188">
        <f t="shared" si="35"/>
        <v>12.898509311111107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0.92864999999999998</v>
      </c>
      <c r="H189" s="21">
        <v>6.9250400000000001</v>
      </c>
      <c r="I189" s="21">
        <v>-1.32996E-2</v>
      </c>
      <c r="J189" s="21">
        <v>179</v>
      </c>
      <c r="K189" s="21">
        <v>0.92773399999999995</v>
      </c>
      <c r="L189">
        <f t="shared" si="24"/>
        <v>16.41925925925926</v>
      </c>
      <c r="M189">
        <f t="shared" si="25"/>
        <v>15.247745111111112</v>
      </c>
      <c r="N189" s="9"/>
      <c r="O189" s="21">
        <v>0.80139199999999999</v>
      </c>
      <c r="P189" s="21">
        <v>10.8047</v>
      </c>
      <c r="Q189" s="21">
        <v>-1.32721E-2</v>
      </c>
      <c r="R189" s="21">
        <v>179</v>
      </c>
      <c r="S189" s="21">
        <v>0.79986599999999997</v>
      </c>
      <c r="T189">
        <f t="shared" si="26"/>
        <v>16.385308641975307</v>
      </c>
      <c r="U189">
        <f t="shared" si="27"/>
        <v>13.131055263209875</v>
      </c>
      <c r="X189" s="9"/>
      <c r="Y189" s="21">
        <v>0.92864999999999998</v>
      </c>
      <c r="Z189" s="21">
        <v>16.403300000000002</v>
      </c>
      <c r="AA189" s="21">
        <v>-1.3162200000000001E-2</v>
      </c>
      <c r="AB189" s="21">
        <v>179</v>
      </c>
      <c r="AC189" s="21">
        <v>0.92773399999999995</v>
      </c>
      <c r="AD189">
        <f t="shared" si="28"/>
        <v>16.249629629629627</v>
      </c>
      <c r="AE189">
        <f t="shared" si="29"/>
        <v>15.090218555555554</v>
      </c>
      <c r="AF189" s="9"/>
      <c r="AG189" s="21">
        <v>0.80139199999999999</v>
      </c>
      <c r="AH189" s="21">
        <v>20.282900000000001</v>
      </c>
      <c r="AI189" s="21">
        <v>-1.3174399999999999E-2</v>
      </c>
      <c r="AJ189" s="21">
        <v>179</v>
      </c>
      <c r="AK189" s="21">
        <v>0.80047599999999997</v>
      </c>
      <c r="AL189">
        <f t="shared" si="30"/>
        <v>16.264691358024692</v>
      </c>
      <c r="AM189">
        <f t="shared" si="31"/>
        <v>13.034393536790123</v>
      </c>
      <c r="AP189" s="9"/>
      <c r="AQ189" s="21">
        <v>0.92864999999999998</v>
      </c>
      <c r="AR189" s="21">
        <v>25.798500000000001</v>
      </c>
      <c r="AS189" s="21">
        <v>-1.31042E-2</v>
      </c>
      <c r="AT189" s="21">
        <v>179</v>
      </c>
      <c r="AU189" s="21">
        <v>0.92803999999999998</v>
      </c>
      <c r="AV189">
        <f t="shared" si="32"/>
        <v>16.178024691358022</v>
      </c>
      <c r="AW189">
        <f t="shared" si="33"/>
        <v>15.023722629629626</v>
      </c>
      <c r="AX189" s="9"/>
      <c r="AY189" s="21">
        <v>0.80139199999999999</v>
      </c>
      <c r="AZ189" s="21">
        <v>29.678100000000001</v>
      </c>
      <c r="BA189" s="21">
        <v>-1.31226E-2</v>
      </c>
      <c r="BB189" s="21">
        <v>179</v>
      </c>
      <c r="BC189" s="21">
        <v>0.80078099999999997</v>
      </c>
      <c r="BD189">
        <f t="shared" si="34"/>
        <v>16.200740740740741</v>
      </c>
      <c r="BE189">
        <f t="shared" si="35"/>
        <v>12.983144023703703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0.92361499999999996</v>
      </c>
      <c r="H190" s="21">
        <v>6.9351099999999999</v>
      </c>
      <c r="I190" s="21">
        <v>-1.33087E-2</v>
      </c>
      <c r="J190" s="21">
        <v>180</v>
      </c>
      <c r="K190" s="21">
        <v>0.92224099999999998</v>
      </c>
      <c r="L190">
        <f t="shared" si="24"/>
        <v>16.430493827160493</v>
      </c>
      <c r="M190">
        <f t="shared" si="25"/>
        <v>15.175450556172839</v>
      </c>
      <c r="N190" s="9"/>
      <c r="O190" s="21">
        <v>0.806427</v>
      </c>
      <c r="P190" s="21">
        <v>10.8147</v>
      </c>
      <c r="Q190" s="21">
        <v>-1.3266E-2</v>
      </c>
      <c r="R190" s="21">
        <v>180</v>
      </c>
      <c r="S190" s="21">
        <v>0.80566400000000005</v>
      </c>
      <c r="T190">
        <f t="shared" si="26"/>
        <v>16.377777777777776</v>
      </c>
      <c r="U190">
        <f t="shared" si="27"/>
        <v>13.207482199999999</v>
      </c>
      <c r="X190" s="9"/>
      <c r="Y190" s="21">
        <v>0.92361499999999996</v>
      </c>
      <c r="Z190" s="21">
        <v>16.4133</v>
      </c>
      <c r="AA190" s="21">
        <v>-1.3168300000000001E-2</v>
      </c>
      <c r="AB190" s="21">
        <v>180</v>
      </c>
      <c r="AC190" s="21">
        <v>0.92285200000000001</v>
      </c>
      <c r="AD190">
        <f t="shared" si="28"/>
        <v>16.257160493827158</v>
      </c>
      <c r="AE190">
        <f t="shared" si="29"/>
        <v>15.01535728950617</v>
      </c>
      <c r="AF190" s="9"/>
      <c r="AG190" s="21">
        <v>0.806427</v>
      </c>
      <c r="AH190" s="21">
        <v>20.292899999999999</v>
      </c>
      <c r="AI190" s="21">
        <v>-1.3168300000000001E-2</v>
      </c>
      <c r="AJ190" s="21">
        <v>180</v>
      </c>
      <c r="AK190" s="21">
        <v>0.80505400000000005</v>
      </c>
      <c r="AL190">
        <f t="shared" si="30"/>
        <v>16.257160493827158</v>
      </c>
      <c r="AM190">
        <f t="shared" si="31"/>
        <v>13.110213165555553</v>
      </c>
      <c r="AP190" s="9"/>
      <c r="AQ190" s="21">
        <v>0.92361499999999996</v>
      </c>
      <c r="AR190" s="21">
        <v>25.808499999999999</v>
      </c>
      <c r="AS190" s="21">
        <v>-1.3107300000000001E-2</v>
      </c>
      <c r="AT190" s="21">
        <v>180</v>
      </c>
      <c r="AU190" s="21">
        <v>0.92285200000000001</v>
      </c>
      <c r="AV190">
        <f t="shared" si="32"/>
        <v>16.181851851851849</v>
      </c>
      <c r="AW190">
        <f t="shared" si="33"/>
        <v>14.945801098148145</v>
      </c>
      <c r="AX190" s="9"/>
      <c r="AY190" s="21">
        <v>0.806427</v>
      </c>
      <c r="AZ190" s="21">
        <v>29.688199999999998</v>
      </c>
      <c r="BA190" s="21">
        <v>-1.3110399999999999E-2</v>
      </c>
      <c r="BB190" s="21">
        <v>180</v>
      </c>
      <c r="BC190" s="21">
        <v>0.80566400000000005</v>
      </c>
      <c r="BD190">
        <f t="shared" si="34"/>
        <v>16.185679012345677</v>
      </c>
      <c r="BE190">
        <f t="shared" si="35"/>
        <v>13.052568568888887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0.91857900000000003</v>
      </c>
      <c r="H191" s="21">
        <v>6.9451799999999997</v>
      </c>
      <c r="I191" s="21">
        <v>-1.33118E-2</v>
      </c>
      <c r="J191" s="21">
        <v>181</v>
      </c>
      <c r="K191" s="21">
        <v>0.91766400000000004</v>
      </c>
      <c r="L191">
        <f t="shared" si="24"/>
        <v>16.434320987654321</v>
      </c>
      <c r="M191">
        <f t="shared" si="25"/>
        <v>15.096222138518518</v>
      </c>
      <c r="N191" s="9"/>
      <c r="O191" s="21">
        <v>0.81146200000000002</v>
      </c>
      <c r="P191" s="21">
        <v>10.8248</v>
      </c>
      <c r="Q191" s="21">
        <v>-1.3266E-2</v>
      </c>
      <c r="R191" s="21">
        <v>181</v>
      </c>
      <c r="S191" s="21">
        <v>0.81115700000000002</v>
      </c>
      <c r="T191">
        <f t="shared" si="26"/>
        <v>16.377777777777776</v>
      </c>
      <c r="U191">
        <f t="shared" si="27"/>
        <v>13.28994431111111</v>
      </c>
      <c r="X191" s="9"/>
      <c r="Y191" s="21">
        <v>0.91857900000000003</v>
      </c>
      <c r="Z191" s="21">
        <v>16.423400000000001</v>
      </c>
      <c r="AA191" s="21">
        <v>-1.3168300000000001E-2</v>
      </c>
      <c r="AB191" s="21">
        <v>181</v>
      </c>
      <c r="AC191" s="21">
        <v>0.91796900000000003</v>
      </c>
      <c r="AD191">
        <f t="shared" si="28"/>
        <v>16.257160493827158</v>
      </c>
      <c r="AE191">
        <f t="shared" si="29"/>
        <v>14.933486229259257</v>
      </c>
      <c r="AF191" s="9"/>
      <c r="AG191" s="21">
        <v>0.81146200000000002</v>
      </c>
      <c r="AH191" s="21">
        <v>20.303000000000001</v>
      </c>
      <c r="AI191" s="21">
        <v>-1.315E-2</v>
      </c>
      <c r="AJ191" s="21">
        <v>181</v>
      </c>
      <c r="AK191" s="21">
        <v>0.81024200000000002</v>
      </c>
      <c r="AL191">
        <f t="shared" si="30"/>
        <v>16.234567901234566</v>
      </c>
      <c r="AM191">
        <f t="shared" si="31"/>
        <v>13.173734938271604</v>
      </c>
      <c r="AP191" s="9"/>
      <c r="AQ191" s="21">
        <v>0.91857900000000003</v>
      </c>
      <c r="AR191" s="21">
        <v>25.8186</v>
      </c>
      <c r="AS191" s="21">
        <v>-1.3107300000000001E-2</v>
      </c>
      <c r="AT191" s="21">
        <v>181</v>
      </c>
      <c r="AU191" s="21">
        <v>0.91796900000000003</v>
      </c>
      <c r="AV191">
        <f t="shared" si="32"/>
        <v>16.181851851851849</v>
      </c>
      <c r="AW191">
        <f t="shared" si="33"/>
        <v>14.86430929222222</v>
      </c>
      <c r="AX191" s="9"/>
      <c r="AY191" s="21">
        <v>0.81146200000000002</v>
      </c>
      <c r="AZ191" s="21">
        <v>29.6982</v>
      </c>
      <c r="BA191" s="21">
        <v>-1.3091999999999999E-2</v>
      </c>
      <c r="BB191" s="21">
        <v>181</v>
      </c>
      <c r="BC191" s="21">
        <v>0.81054700000000002</v>
      </c>
      <c r="BD191">
        <f t="shared" si="34"/>
        <v>16.162962962962961</v>
      </c>
      <c r="BE191">
        <f t="shared" si="35"/>
        <v>13.115630251851851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0.91354400000000002</v>
      </c>
      <c r="H192" s="21">
        <v>6.9552500000000004</v>
      </c>
      <c r="I192" s="21">
        <v>-1.33148E-2</v>
      </c>
      <c r="J192" s="21">
        <v>182</v>
      </c>
      <c r="K192" s="21">
        <v>0.91247599999999995</v>
      </c>
      <c r="L192">
        <f t="shared" si="24"/>
        <v>16.438024691358024</v>
      </c>
      <c r="M192">
        <f t="shared" si="25"/>
        <v>15.016858828641976</v>
      </c>
      <c r="N192" s="9"/>
      <c r="O192" s="21">
        <v>0.81649799999999995</v>
      </c>
      <c r="P192" s="21">
        <v>10.834899999999999</v>
      </c>
      <c r="Q192" s="21">
        <v>-1.32751E-2</v>
      </c>
      <c r="R192" s="21">
        <v>182</v>
      </c>
      <c r="S192" s="21">
        <v>0.81573499999999999</v>
      </c>
      <c r="T192">
        <f t="shared" si="26"/>
        <v>16.38901234567901</v>
      </c>
      <c r="U192">
        <f t="shared" si="27"/>
        <v>13.38159580222222</v>
      </c>
      <c r="X192" s="9"/>
      <c r="Y192" s="21">
        <v>0.91354400000000002</v>
      </c>
      <c r="Z192" s="21">
        <v>16.433499999999999</v>
      </c>
      <c r="AA192" s="21">
        <v>-1.3168300000000001E-2</v>
      </c>
      <c r="AB192" s="21">
        <v>182</v>
      </c>
      <c r="AC192" s="21">
        <v>0.91247599999999995</v>
      </c>
      <c r="AD192">
        <f t="shared" si="28"/>
        <v>16.257160493827158</v>
      </c>
      <c r="AE192">
        <f t="shared" si="29"/>
        <v>14.851631426172837</v>
      </c>
      <c r="AF192" s="9"/>
      <c r="AG192" s="21">
        <v>0.81649799999999995</v>
      </c>
      <c r="AH192" s="21">
        <v>20.313099999999999</v>
      </c>
      <c r="AI192" s="21">
        <v>-1.31348E-2</v>
      </c>
      <c r="AJ192" s="21">
        <v>182</v>
      </c>
      <c r="AK192" s="21">
        <v>0.81573499999999999</v>
      </c>
      <c r="AL192">
        <f t="shared" si="30"/>
        <v>16.215802469135802</v>
      </c>
      <c r="AM192">
        <f t="shared" si="31"/>
        <v>13.240170284444444</v>
      </c>
      <c r="AP192" s="9"/>
      <c r="AQ192" s="21">
        <v>0.91354400000000002</v>
      </c>
      <c r="AR192" s="21">
        <v>25.828700000000001</v>
      </c>
      <c r="AS192" s="21">
        <v>-1.3110399999999999E-2</v>
      </c>
      <c r="AT192" s="21">
        <v>182</v>
      </c>
      <c r="AU192" s="21">
        <v>0.91278099999999995</v>
      </c>
      <c r="AV192">
        <f t="shared" si="32"/>
        <v>16.185679012345677</v>
      </c>
      <c r="AW192">
        <f t="shared" si="33"/>
        <v>14.78632994765432</v>
      </c>
      <c r="AX192" s="9"/>
      <c r="AY192" s="21">
        <v>0.81649799999999995</v>
      </c>
      <c r="AZ192" s="21">
        <v>29.708300000000001</v>
      </c>
      <c r="BA192" s="21">
        <v>-1.3085899999999999E-2</v>
      </c>
      <c r="BB192" s="21">
        <v>182</v>
      </c>
      <c r="BC192" s="21">
        <v>0.81573499999999999</v>
      </c>
      <c r="BD192">
        <f t="shared" si="34"/>
        <v>16.155432098765431</v>
      </c>
      <c r="BE192">
        <f t="shared" si="35"/>
        <v>13.190877997777775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0.90850799999999998</v>
      </c>
      <c r="H193" s="21">
        <v>6.9653200000000002</v>
      </c>
      <c r="I193" s="21">
        <v>-1.33209E-2</v>
      </c>
      <c r="J193" s="21">
        <v>183</v>
      </c>
      <c r="K193" s="21">
        <v>0.90759299999999998</v>
      </c>
      <c r="L193">
        <f t="shared" si="24"/>
        <v>16.445555555555554</v>
      </c>
      <c r="M193">
        <f t="shared" si="25"/>
        <v>14.940918786666666</v>
      </c>
      <c r="N193" s="9"/>
      <c r="O193" s="21">
        <v>0.82153299999999996</v>
      </c>
      <c r="P193" s="21">
        <v>10.844900000000001</v>
      </c>
      <c r="Q193" s="21">
        <v>-1.32782E-2</v>
      </c>
      <c r="R193" s="21">
        <v>183</v>
      </c>
      <c r="S193" s="21">
        <v>0.82031299999999996</v>
      </c>
      <c r="T193">
        <f t="shared" si="26"/>
        <v>16.392839506172837</v>
      </c>
      <c r="U193">
        <f t="shared" si="27"/>
        <v>13.467258618024688</v>
      </c>
      <c r="X193" s="9"/>
      <c r="Y193" s="21">
        <v>0.90850799999999998</v>
      </c>
      <c r="Z193" s="21">
        <v>16.4435</v>
      </c>
      <c r="AA193" s="21">
        <v>-1.3174399999999999E-2</v>
      </c>
      <c r="AB193" s="21">
        <v>183</v>
      </c>
      <c r="AC193" s="21">
        <v>0.90820299999999998</v>
      </c>
      <c r="AD193">
        <f t="shared" si="28"/>
        <v>16.264691358024692</v>
      </c>
      <c r="AE193">
        <f t="shared" si="29"/>
        <v>14.776602216296297</v>
      </c>
      <c r="AF193" s="9"/>
      <c r="AG193" s="21">
        <v>0.82153299999999996</v>
      </c>
      <c r="AH193" s="21">
        <v>20.3232</v>
      </c>
      <c r="AI193" s="21">
        <v>-1.31165E-2</v>
      </c>
      <c r="AJ193" s="21">
        <v>183</v>
      </c>
      <c r="AK193" s="21">
        <v>0.82092299999999996</v>
      </c>
      <c r="AL193">
        <f t="shared" si="30"/>
        <v>16.193209876543211</v>
      </c>
      <c r="AM193">
        <f t="shared" si="31"/>
        <v>13.303256289506173</v>
      </c>
      <c r="AP193" s="9"/>
      <c r="AQ193" s="21">
        <v>0.90850799999999998</v>
      </c>
      <c r="AR193" s="21">
        <v>25.838799999999999</v>
      </c>
      <c r="AS193" s="21">
        <v>-1.3110399999999999E-2</v>
      </c>
      <c r="AT193" s="21">
        <v>183</v>
      </c>
      <c r="AU193" s="21">
        <v>0.90728799999999998</v>
      </c>
      <c r="AV193">
        <f t="shared" si="32"/>
        <v>16.185679012345677</v>
      </c>
      <c r="AW193">
        <f t="shared" si="33"/>
        <v>14.704818868148147</v>
      </c>
      <c r="AX193" s="9"/>
      <c r="AY193" s="21">
        <v>0.82153299999999996</v>
      </c>
      <c r="AZ193" s="21">
        <v>29.718399999999999</v>
      </c>
      <c r="BA193" s="21">
        <v>-1.30829E-2</v>
      </c>
      <c r="BB193" s="21">
        <v>183</v>
      </c>
      <c r="BC193" s="21">
        <v>0.82061799999999996</v>
      </c>
      <c r="BD193">
        <f t="shared" si="34"/>
        <v>16.151728395061728</v>
      </c>
      <c r="BE193">
        <f t="shared" si="35"/>
        <v>13.269177883580246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0.90347299999999997</v>
      </c>
      <c r="H194" s="21">
        <v>6.97539</v>
      </c>
      <c r="I194" s="21">
        <v>-1.3330099999999999E-2</v>
      </c>
      <c r="J194" s="21">
        <v>184</v>
      </c>
      <c r="K194" s="21">
        <v>0.90271000000000001</v>
      </c>
      <c r="L194">
        <f t="shared" si="24"/>
        <v>16.456913580246912</v>
      </c>
      <c r="M194">
        <f t="shared" si="25"/>
        <v>14.868377083086418</v>
      </c>
      <c r="N194" s="9"/>
      <c r="O194" s="21">
        <v>0.826569</v>
      </c>
      <c r="P194" s="21">
        <v>10.855</v>
      </c>
      <c r="Q194" s="21">
        <v>-1.32721E-2</v>
      </c>
      <c r="R194" s="21">
        <v>184</v>
      </c>
      <c r="S194" s="21">
        <v>0.82550000000000001</v>
      </c>
      <c r="T194">
        <f t="shared" si="26"/>
        <v>16.385308641975307</v>
      </c>
      <c r="U194">
        <f t="shared" si="27"/>
        <v>13.543588178888887</v>
      </c>
      <c r="X194" s="9"/>
      <c r="Y194" s="21">
        <v>0.90347299999999997</v>
      </c>
      <c r="Z194" s="21">
        <v>16.453600000000002</v>
      </c>
      <c r="AA194" s="21">
        <v>-1.31866E-2</v>
      </c>
      <c r="AB194" s="21">
        <v>184</v>
      </c>
      <c r="AC194" s="21">
        <v>0.90210000000000001</v>
      </c>
      <c r="AD194">
        <f t="shared" si="28"/>
        <v>16.279753086419749</v>
      </c>
      <c r="AE194">
        <f t="shared" si="29"/>
        <v>14.708317360246909</v>
      </c>
      <c r="AF194" s="9"/>
      <c r="AG194" s="21">
        <v>0.826569</v>
      </c>
      <c r="AH194" s="21">
        <v>20.333200000000001</v>
      </c>
      <c r="AI194" s="21">
        <v>-1.31012E-2</v>
      </c>
      <c r="AJ194" s="21">
        <v>184</v>
      </c>
      <c r="AK194" s="21">
        <v>0.82580600000000004</v>
      </c>
      <c r="AL194">
        <f t="shared" si="30"/>
        <v>16.174320987654323</v>
      </c>
      <c r="AM194">
        <f t="shared" si="31"/>
        <v>13.369192324444446</v>
      </c>
      <c r="AP194" s="9"/>
      <c r="AQ194" s="21">
        <v>0.90347299999999997</v>
      </c>
      <c r="AR194" s="21">
        <v>25.848800000000001</v>
      </c>
      <c r="AS194" s="21">
        <v>-1.3110399999999999E-2</v>
      </c>
      <c r="AT194" s="21">
        <v>184</v>
      </c>
      <c r="AU194" s="21">
        <v>0.90271000000000001</v>
      </c>
      <c r="AV194">
        <f t="shared" si="32"/>
        <v>16.185679012345677</v>
      </c>
      <c r="AW194">
        <f t="shared" si="33"/>
        <v>14.623323974320986</v>
      </c>
      <c r="AX194" s="9"/>
      <c r="AY194" s="21">
        <v>0.826569</v>
      </c>
      <c r="AZ194" s="21">
        <v>29.7285</v>
      </c>
      <c r="BA194" s="21">
        <v>-1.3079800000000001E-2</v>
      </c>
      <c r="BB194" s="21">
        <v>184</v>
      </c>
      <c r="BC194" s="21">
        <v>0.82519500000000001</v>
      </c>
      <c r="BD194">
        <f t="shared" si="34"/>
        <v>16.147901234567904</v>
      </c>
      <c r="BE194">
        <f t="shared" si="35"/>
        <v>13.347354575555558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0.89843799999999996</v>
      </c>
      <c r="H195" s="21">
        <v>6.9854599999999998</v>
      </c>
      <c r="I195" s="21">
        <v>-1.3333100000000001E-2</v>
      </c>
      <c r="J195" s="21">
        <v>185</v>
      </c>
      <c r="K195" s="21">
        <v>0.89721700000000004</v>
      </c>
      <c r="L195">
        <f t="shared" si="24"/>
        <v>16.460617283950615</v>
      </c>
      <c r="M195">
        <f t="shared" si="25"/>
        <v>14.788844071358023</v>
      </c>
      <c r="N195" s="9"/>
      <c r="O195" s="21">
        <v>0.83160400000000001</v>
      </c>
      <c r="P195" s="21">
        <v>10.8651</v>
      </c>
      <c r="Q195" s="21">
        <v>-1.3266E-2</v>
      </c>
      <c r="R195" s="21">
        <v>185</v>
      </c>
      <c r="S195" s="21">
        <v>0.83038299999999998</v>
      </c>
      <c r="T195">
        <f t="shared" si="26"/>
        <v>16.377777777777776</v>
      </c>
      <c r="U195">
        <f t="shared" si="27"/>
        <v>13.61982551111111</v>
      </c>
      <c r="X195" s="9"/>
      <c r="Y195" s="21">
        <v>0.89843799999999996</v>
      </c>
      <c r="Z195" s="21">
        <v>16.463699999999999</v>
      </c>
      <c r="AA195" s="21">
        <v>-1.3201900000000001E-2</v>
      </c>
      <c r="AB195" s="21">
        <v>185</v>
      </c>
      <c r="AC195" s="21">
        <v>0.89843799999999996</v>
      </c>
      <c r="AD195">
        <f t="shared" si="28"/>
        <v>16.298641975308641</v>
      </c>
      <c r="AE195">
        <f t="shared" si="29"/>
        <v>14.643319299012344</v>
      </c>
      <c r="AF195" s="9"/>
      <c r="AG195" s="21">
        <v>0.83160400000000001</v>
      </c>
      <c r="AH195" s="21">
        <v>20.343299999999999</v>
      </c>
      <c r="AI195" s="21">
        <v>-1.30981E-2</v>
      </c>
      <c r="AJ195" s="21">
        <v>185</v>
      </c>
      <c r="AK195" s="21">
        <v>0.83129900000000001</v>
      </c>
      <c r="AL195">
        <f t="shared" si="30"/>
        <v>16.170493827160495</v>
      </c>
      <c r="AM195">
        <f t="shared" si="31"/>
        <v>13.447447348641976</v>
      </c>
      <c r="AP195" s="9"/>
      <c r="AQ195" s="21">
        <v>0.89843799999999996</v>
      </c>
      <c r="AR195" s="21">
        <v>25.858899999999998</v>
      </c>
      <c r="AS195" s="21">
        <v>-1.3125599999999999E-2</v>
      </c>
      <c r="AT195" s="21">
        <v>185</v>
      </c>
      <c r="AU195" s="21">
        <v>0.89752200000000004</v>
      </c>
      <c r="AV195">
        <f t="shared" si="32"/>
        <v>16.204444444444441</v>
      </c>
      <c r="AW195">
        <f t="shared" si="33"/>
        <v>14.558688657777774</v>
      </c>
      <c r="AX195" s="9"/>
      <c r="AY195" s="21">
        <v>0.83160400000000001</v>
      </c>
      <c r="AZ195" s="21">
        <v>29.738499999999998</v>
      </c>
      <c r="BA195" s="21">
        <v>-1.30768E-2</v>
      </c>
      <c r="BB195" s="21">
        <v>185</v>
      </c>
      <c r="BC195" s="21">
        <v>0.83068799999999998</v>
      </c>
      <c r="BD195">
        <f t="shared" si="34"/>
        <v>16.144197530864194</v>
      </c>
      <c r="BE195">
        <f t="shared" si="35"/>
        <v>13.425579243456786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0.89340200000000003</v>
      </c>
      <c r="H196" s="21">
        <v>6.9955299999999996</v>
      </c>
      <c r="I196" s="21">
        <v>-1.3336199999999999E-2</v>
      </c>
      <c r="J196" s="21">
        <v>186</v>
      </c>
      <c r="K196" s="21">
        <v>0.89263899999999996</v>
      </c>
      <c r="L196">
        <f t="shared" si="24"/>
        <v>16.464444444444442</v>
      </c>
      <c r="M196">
        <f t="shared" si="25"/>
        <v>14.709367595555554</v>
      </c>
      <c r="N196" s="9"/>
      <c r="O196" s="21">
        <v>0.83663900000000002</v>
      </c>
      <c r="P196" s="21">
        <v>10.8751</v>
      </c>
      <c r="Q196" s="21">
        <v>-1.3256799999999999E-2</v>
      </c>
      <c r="R196" s="21">
        <v>186</v>
      </c>
      <c r="S196" s="21">
        <v>0.83618199999999998</v>
      </c>
      <c r="T196">
        <f t="shared" si="26"/>
        <v>16.366419753086415</v>
      </c>
      <c r="U196">
        <f t="shared" si="27"/>
        <v>13.692785055802466</v>
      </c>
      <c r="X196" s="9"/>
      <c r="Y196" s="21">
        <v>0.89340200000000003</v>
      </c>
      <c r="Z196" s="21">
        <v>16.473700000000001</v>
      </c>
      <c r="AA196" s="21">
        <v>-1.3214099999999999E-2</v>
      </c>
      <c r="AB196" s="21">
        <v>186</v>
      </c>
      <c r="AC196" s="21">
        <v>0.89233399999999996</v>
      </c>
      <c r="AD196">
        <f t="shared" si="28"/>
        <v>16.313703703703702</v>
      </c>
      <c r="AE196">
        <f t="shared" si="29"/>
        <v>14.574695516296295</v>
      </c>
      <c r="AF196" s="9"/>
      <c r="AG196" s="21">
        <v>0.83663900000000002</v>
      </c>
      <c r="AH196" s="21">
        <v>20.353400000000001</v>
      </c>
      <c r="AI196" s="21">
        <v>-1.30981E-2</v>
      </c>
      <c r="AJ196" s="21">
        <v>186</v>
      </c>
      <c r="AK196" s="21">
        <v>0.83587599999999995</v>
      </c>
      <c r="AL196">
        <f t="shared" si="30"/>
        <v>16.170493827160495</v>
      </c>
      <c r="AM196">
        <f t="shared" si="31"/>
        <v>13.528865785061729</v>
      </c>
      <c r="AP196" s="9"/>
      <c r="AQ196" s="21">
        <v>0.89340200000000003</v>
      </c>
      <c r="AR196" s="21">
        <v>25.869</v>
      </c>
      <c r="AS196" s="21">
        <v>-1.31439E-2</v>
      </c>
      <c r="AT196" s="21">
        <v>186</v>
      </c>
      <c r="AU196" s="21">
        <v>0.89263899999999996</v>
      </c>
      <c r="AV196">
        <f t="shared" si="32"/>
        <v>16.227037037037036</v>
      </c>
      <c r="AW196">
        <f t="shared" si="33"/>
        <v>14.497267342962962</v>
      </c>
      <c r="AX196" s="9"/>
      <c r="AY196" s="21">
        <v>0.83663900000000002</v>
      </c>
      <c r="AZ196" s="21">
        <v>29.7486</v>
      </c>
      <c r="BA196" s="21">
        <v>-1.30829E-2</v>
      </c>
      <c r="BB196" s="21">
        <v>186</v>
      </c>
      <c r="BC196" s="21">
        <v>0.83526599999999995</v>
      </c>
      <c r="BD196">
        <f t="shared" si="34"/>
        <v>16.151728395061728</v>
      </c>
      <c r="BE196">
        <f t="shared" si="35"/>
        <v>13.513165892716049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0.88836700000000002</v>
      </c>
      <c r="H197" s="21">
        <v>7.0056000000000003</v>
      </c>
      <c r="I197" s="21">
        <v>-1.3339200000000001E-2</v>
      </c>
      <c r="J197" s="21">
        <v>187</v>
      </c>
      <c r="K197" s="21">
        <v>0.88775599999999999</v>
      </c>
      <c r="L197">
        <f t="shared" si="24"/>
        <v>16.468148148148149</v>
      </c>
      <c r="M197">
        <f t="shared" si="25"/>
        <v>14.629759365925928</v>
      </c>
      <c r="N197" s="9"/>
      <c r="O197" s="21">
        <v>0.84167499999999995</v>
      </c>
      <c r="P197" s="21">
        <v>10.885199999999999</v>
      </c>
      <c r="Q197" s="21">
        <v>-1.3250700000000001E-2</v>
      </c>
      <c r="R197" s="21">
        <v>187</v>
      </c>
      <c r="S197" s="21">
        <v>0.84045400000000003</v>
      </c>
      <c r="T197">
        <f t="shared" si="26"/>
        <v>16.358888888888888</v>
      </c>
      <c r="U197">
        <f t="shared" si="27"/>
        <v>13.768867805555555</v>
      </c>
      <c r="X197" s="9"/>
      <c r="Y197" s="21">
        <v>0.88836700000000002</v>
      </c>
      <c r="Z197" s="21">
        <v>16.483799999999999</v>
      </c>
      <c r="AA197" s="21">
        <v>-1.32202E-2</v>
      </c>
      <c r="AB197" s="21">
        <v>187</v>
      </c>
      <c r="AC197" s="21">
        <v>0.88745099999999999</v>
      </c>
      <c r="AD197">
        <f t="shared" si="28"/>
        <v>16.321234567901232</v>
      </c>
      <c r="AE197">
        <f t="shared" si="29"/>
        <v>14.499246189382715</v>
      </c>
      <c r="AF197" s="9"/>
      <c r="AG197" s="21">
        <v>0.84167499999999995</v>
      </c>
      <c r="AH197" s="21">
        <v>20.363399999999999</v>
      </c>
      <c r="AI197" s="21">
        <v>-1.30951E-2</v>
      </c>
      <c r="AJ197" s="21">
        <v>187</v>
      </c>
      <c r="AK197" s="21">
        <v>0.84045400000000003</v>
      </c>
      <c r="AL197">
        <f t="shared" si="30"/>
        <v>16.166790123456789</v>
      </c>
      <c r="AM197">
        <f t="shared" si="31"/>
        <v>13.607183077160492</v>
      </c>
      <c r="AP197" s="9"/>
      <c r="AQ197" s="21">
        <v>0.88836700000000002</v>
      </c>
      <c r="AR197" s="21">
        <v>25.879000000000001</v>
      </c>
      <c r="AS197" s="21">
        <v>-1.31653E-2</v>
      </c>
      <c r="AT197" s="21">
        <v>187</v>
      </c>
      <c r="AU197" s="21">
        <v>0.88745099999999999</v>
      </c>
      <c r="AV197">
        <f t="shared" si="32"/>
        <v>16.253456790123455</v>
      </c>
      <c r="AW197">
        <f t="shared" si="33"/>
        <v>14.439034648271603</v>
      </c>
      <c r="AX197" s="9"/>
      <c r="AY197" s="21">
        <v>0.84167499999999995</v>
      </c>
      <c r="AZ197" s="21">
        <v>29.758700000000001</v>
      </c>
      <c r="BA197" s="21">
        <v>-1.3085899999999999E-2</v>
      </c>
      <c r="BB197" s="21">
        <v>187</v>
      </c>
      <c r="BC197" s="21">
        <v>0.84075900000000003</v>
      </c>
      <c r="BD197">
        <f t="shared" si="34"/>
        <v>16.155432098765431</v>
      </c>
      <c r="BE197">
        <f t="shared" si="35"/>
        <v>13.597623311728393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0.88333099999999998</v>
      </c>
      <c r="H198" s="21">
        <v>7.0156700000000001</v>
      </c>
      <c r="I198" s="21">
        <v>-1.3339200000000001E-2</v>
      </c>
      <c r="J198" s="21">
        <v>188</v>
      </c>
      <c r="K198" s="21">
        <v>0.88256800000000002</v>
      </c>
      <c r="L198">
        <f t="shared" si="24"/>
        <v>16.468148148148149</v>
      </c>
      <c r="M198">
        <f t="shared" si="25"/>
        <v>14.546825771851852</v>
      </c>
      <c r="N198" s="9"/>
      <c r="O198" s="21">
        <v>0.84670999999999996</v>
      </c>
      <c r="P198" s="21">
        <v>10.895300000000001</v>
      </c>
      <c r="Q198" s="21">
        <v>-1.32446E-2</v>
      </c>
      <c r="R198" s="21">
        <v>188</v>
      </c>
      <c r="S198" s="21">
        <v>0.845947</v>
      </c>
      <c r="T198">
        <f t="shared" si="26"/>
        <v>16.351358024691358</v>
      </c>
      <c r="U198">
        <f t="shared" si="27"/>
        <v>13.844858353086419</v>
      </c>
      <c r="X198" s="9"/>
      <c r="Y198" s="21">
        <v>0.88333099999999998</v>
      </c>
      <c r="Z198" s="21">
        <v>16.4939</v>
      </c>
      <c r="AA198" s="21">
        <v>-1.32202E-2</v>
      </c>
      <c r="AB198" s="21">
        <v>188</v>
      </c>
      <c r="AC198" s="21">
        <v>0.88256800000000002</v>
      </c>
      <c r="AD198">
        <f t="shared" si="28"/>
        <v>16.321234567901232</v>
      </c>
      <c r="AE198">
        <f t="shared" si="29"/>
        <v>14.417052452098764</v>
      </c>
      <c r="AF198" s="9"/>
      <c r="AG198" s="21">
        <v>0.84670999999999996</v>
      </c>
      <c r="AH198" s="21">
        <v>20.3735</v>
      </c>
      <c r="AI198" s="21">
        <v>-1.30951E-2</v>
      </c>
      <c r="AJ198" s="21">
        <v>188</v>
      </c>
      <c r="AK198" s="21">
        <v>0.845947</v>
      </c>
      <c r="AL198">
        <f t="shared" si="30"/>
        <v>16.166790123456789</v>
      </c>
      <c r="AM198">
        <f t="shared" si="31"/>
        <v>13.688582865432096</v>
      </c>
      <c r="AP198" s="9"/>
      <c r="AQ198" s="21">
        <v>0.88333099999999998</v>
      </c>
      <c r="AR198" s="21">
        <v>25.889099999999999</v>
      </c>
      <c r="AS198" s="21">
        <v>-1.31714E-2</v>
      </c>
      <c r="AT198" s="21">
        <v>188</v>
      </c>
      <c r="AU198" s="21">
        <v>0.88256800000000002</v>
      </c>
      <c r="AV198">
        <f t="shared" si="32"/>
        <v>16.260987654320989</v>
      </c>
      <c r="AW198">
        <f t="shared" si="33"/>
        <v>14.363834485679012</v>
      </c>
      <c r="AX198" s="9"/>
      <c r="AY198" s="21">
        <v>0.84670999999999996</v>
      </c>
      <c r="AZ198" s="21">
        <v>29.768699999999999</v>
      </c>
      <c r="BA198" s="21">
        <v>-1.3079800000000001E-2</v>
      </c>
      <c r="BB198" s="21">
        <v>188</v>
      </c>
      <c r="BC198" s="21">
        <v>0.846252</v>
      </c>
      <c r="BD198">
        <f t="shared" si="34"/>
        <v>16.147901234567904</v>
      </c>
      <c r="BE198">
        <f t="shared" si="35"/>
        <v>13.67258945432099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0.87829599999999997</v>
      </c>
      <c r="H199" s="21">
        <v>7.0257500000000004</v>
      </c>
      <c r="I199" s="21">
        <v>-1.3345299999999999E-2</v>
      </c>
      <c r="J199" s="21">
        <v>189</v>
      </c>
      <c r="K199" s="21">
        <v>0.87738000000000005</v>
      </c>
      <c r="L199">
        <f t="shared" si="24"/>
        <v>16.475679012345676</v>
      </c>
      <c r="M199">
        <f t="shared" si="25"/>
        <v>14.470522973827157</v>
      </c>
      <c r="N199" s="9"/>
      <c r="O199" s="21">
        <v>0.851746</v>
      </c>
      <c r="P199" s="21">
        <v>10.9054</v>
      </c>
      <c r="Q199" s="21">
        <v>-1.32446E-2</v>
      </c>
      <c r="R199" s="21">
        <v>189</v>
      </c>
      <c r="S199" s="21">
        <v>0.85082999999999998</v>
      </c>
      <c r="T199">
        <f t="shared" si="26"/>
        <v>16.351358024691358</v>
      </c>
      <c r="U199">
        <f t="shared" si="27"/>
        <v>13.927203792098766</v>
      </c>
      <c r="X199" s="9"/>
      <c r="Y199" s="21">
        <v>0.87829599999999997</v>
      </c>
      <c r="Z199" s="21">
        <v>16.504000000000001</v>
      </c>
      <c r="AA199" s="21">
        <v>-1.32202E-2</v>
      </c>
      <c r="AB199" s="21">
        <v>189</v>
      </c>
      <c r="AC199" s="21">
        <v>0.87768599999999997</v>
      </c>
      <c r="AD199">
        <f t="shared" si="28"/>
        <v>16.321234567901232</v>
      </c>
      <c r="AE199">
        <f t="shared" si="29"/>
        <v>14.334875036049381</v>
      </c>
      <c r="AF199" s="9"/>
      <c r="AG199" s="21">
        <v>0.851746</v>
      </c>
      <c r="AH199" s="21">
        <v>20.383600000000001</v>
      </c>
      <c r="AI199" s="21">
        <v>-1.30829E-2</v>
      </c>
      <c r="AJ199" s="21">
        <v>189</v>
      </c>
      <c r="AK199" s="21">
        <v>0.85082999999999998</v>
      </c>
      <c r="AL199">
        <f t="shared" si="30"/>
        <v>16.151728395061728</v>
      </c>
      <c r="AM199">
        <f t="shared" si="31"/>
        <v>13.757170053580246</v>
      </c>
      <c r="AP199" s="9"/>
      <c r="AQ199" s="21">
        <v>0.87829599999999997</v>
      </c>
      <c r="AR199" s="21">
        <v>25.8992</v>
      </c>
      <c r="AS199" s="21">
        <v>-1.31836E-2</v>
      </c>
      <c r="AT199" s="21">
        <v>189</v>
      </c>
      <c r="AU199" s="21">
        <v>0.87799099999999997</v>
      </c>
      <c r="AV199">
        <f t="shared" si="32"/>
        <v>16.276049382716046</v>
      </c>
      <c r="AW199">
        <f t="shared" si="33"/>
        <v>14.295189068641971</v>
      </c>
      <c r="AX199" s="9"/>
      <c r="AY199" s="21">
        <v>0.851746</v>
      </c>
      <c r="AZ199" s="21">
        <v>29.7788</v>
      </c>
      <c r="BA199" s="21">
        <v>-1.3073700000000001E-2</v>
      </c>
      <c r="BB199" s="21">
        <v>189</v>
      </c>
      <c r="BC199" s="21">
        <v>0.85082999999999998</v>
      </c>
      <c r="BD199">
        <f t="shared" si="34"/>
        <v>16.14037037037037</v>
      </c>
      <c r="BE199">
        <f t="shared" si="35"/>
        <v>13.74749590148148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0.87326000000000004</v>
      </c>
      <c r="H200" s="21">
        <v>7.0358200000000002</v>
      </c>
      <c r="I200" s="21">
        <v>-1.3351399999999999E-2</v>
      </c>
      <c r="J200" s="21">
        <v>190</v>
      </c>
      <c r="K200" s="21">
        <v>0.87188699999999997</v>
      </c>
      <c r="L200">
        <f t="shared" si="24"/>
        <v>16.483209876543206</v>
      </c>
      <c r="M200">
        <f t="shared" si="25"/>
        <v>14.394127856790121</v>
      </c>
      <c r="N200" s="9"/>
      <c r="O200" s="21">
        <v>0.85678100000000001</v>
      </c>
      <c r="P200" s="21">
        <v>10.9154</v>
      </c>
      <c r="Q200" s="21">
        <v>-1.3241599999999999E-2</v>
      </c>
      <c r="R200" s="21">
        <v>190</v>
      </c>
      <c r="S200" s="21">
        <v>0.85601799999999995</v>
      </c>
      <c r="T200">
        <f t="shared" si="26"/>
        <v>16.347654320987651</v>
      </c>
      <c r="U200">
        <f t="shared" si="27"/>
        <v>14.006359616790121</v>
      </c>
      <c r="X200" s="9"/>
      <c r="Y200" s="21">
        <v>0.87326000000000004</v>
      </c>
      <c r="Z200" s="21">
        <v>16.513999999999999</v>
      </c>
      <c r="AA200" s="21">
        <v>-1.3229400000000001E-2</v>
      </c>
      <c r="AB200" s="21">
        <v>190</v>
      </c>
      <c r="AC200" s="21">
        <v>0.87219199999999997</v>
      </c>
      <c r="AD200">
        <f t="shared" si="28"/>
        <v>16.332592592592594</v>
      </c>
      <c r="AE200">
        <f t="shared" si="29"/>
        <v>14.262599807407408</v>
      </c>
      <c r="AF200" s="9"/>
      <c r="AG200" s="21">
        <v>0.85678100000000001</v>
      </c>
      <c r="AH200" s="21">
        <v>20.393699999999999</v>
      </c>
      <c r="AI200" s="21">
        <v>-1.30768E-2</v>
      </c>
      <c r="AJ200" s="21">
        <v>190</v>
      </c>
      <c r="AK200" s="21">
        <v>0.85571299999999995</v>
      </c>
      <c r="AL200">
        <f t="shared" si="30"/>
        <v>16.144197530864194</v>
      </c>
      <c r="AM200">
        <f t="shared" si="31"/>
        <v>13.832041704691354</v>
      </c>
      <c r="AP200" s="9"/>
      <c r="AQ200" s="21">
        <v>0.87326000000000004</v>
      </c>
      <c r="AR200" s="21">
        <v>25.909300000000002</v>
      </c>
      <c r="AS200" s="21">
        <v>-1.31836E-2</v>
      </c>
      <c r="AT200" s="21">
        <v>190</v>
      </c>
      <c r="AU200" s="21">
        <v>0.872498</v>
      </c>
      <c r="AV200">
        <f t="shared" si="32"/>
        <v>16.276049382716046</v>
      </c>
      <c r="AW200">
        <f t="shared" si="33"/>
        <v>14.213222883950614</v>
      </c>
      <c r="AX200" s="9"/>
      <c r="AY200" s="21">
        <v>0.85678100000000001</v>
      </c>
      <c r="AZ200" s="21">
        <v>29.788900000000002</v>
      </c>
      <c r="BA200" s="21">
        <v>-1.3073700000000001E-2</v>
      </c>
      <c r="BB200" s="21">
        <v>190</v>
      </c>
      <c r="BC200" s="21">
        <v>0.85601799999999995</v>
      </c>
      <c r="BD200">
        <f t="shared" si="34"/>
        <v>16.14037037037037</v>
      </c>
      <c r="BE200">
        <f t="shared" si="35"/>
        <v>13.828762666296296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0.86822500000000002</v>
      </c>
      <c r="H201" s="21">
        <v>7.04589</v>
      </c>
      <c r="I201" s="21">
        <v>-1.33575E-2</v>
      </c>
      <c r="J201" s="21">
        <v>191</v>
      </c>
      <c r="K201" s="21">
        <v>0.86731000000000003</v>
      </c>
      <c r="L201">
        <f t="shared" si="24"/>
        <v>16.49074074074074</v>
      </c>
      <c r="M201">
        <f t="shared" si="25"/>
        <v>14.31767337962963</v>
      </c>
      <c r="N201" s="9"/>
      <c r="O201" s="21">
        <v>0.86181600000000003</v>
      </c>
      <c r="P201" s="21">
        <v>10.9255</v>
      </c>
      <c r="Q201" s="21">
        <v>-1.32324E-2</v>
      </c>
      <c r="R201" s="21">
        <v>191</v>
      </c>
      <c r="S201" s="21">
        <v>0.86120600000000003</v>
      </c>
      <c r="T201">
        <f t="shared" si="26"/>
        <v>16.336296296296297</v>
      </c>
      <c r="U201">
        <f t="shared" si="27"/>
        <v>14.078881528888889</v>
      </c>
      <c r="X201" s="9"/>
      <c r="Y201" s="21">
        <v>0.86822500000000002</v>
      </c>
      <c r="Z201" s="21">
        <v>16.524100000000001</v>
      </c>
      <c r="AA201" s="21">
        <v>-1.32385E-2</v>
      </c>
      <c r="AB201" s="21">
        <v>191</v>
      </c>
      <c r="AC201" s="21">
        <v>0.86731000000000003</v>
      </c>
      <c r="AD201">
        <f t="shared" si="28"/>
        <v>16.343827160493824</v>
      </c>
      <c r="AE201">
        <f t="shared" si="29"/>
        <v>14.19011933641975</v>
      </c>
      <c r="AF201" s="9"/>
      <c r="AG201" s="21">
        <v>0.86181600000000003</v>
      </c>
      <c r="AH201" s="21">
        <v>20.403700000000001</v>
      </c>
      <c r="AI201" s="21">
        <v>-1.3070699999999999E-2</v>
      </c>
      <c r="AJ201" s="21">
        <v>191</v>
      </c>
      <c r="AK201" s="21">
        <v>0.86120600000000003</v>
      </c>
      <c r="AL201">
        <f t="shared" si="30"/>
        <v>16.136666666666663</v>
      </c>
      <c r="AM201">
        <f t="shared" si="31"/>
        <v>13.906837519999998</v>
      </c>
      <c r="AP201" s="9"/>
      <c r="AQ201" s="21">
        <v>0.86822500000000002</v>
      </c>
      <c r="AR201" s="21">
        <v>25.9193</v>
      </c>
      <c r="AS201" s="21">
        <v>-1.31866E-2</v>
      </c>
      <c r="AT201" s="21">
        <v>191</v>
      </c>
      <c r="AU201" s="21">
        <v>0.86761500000000003</v>
      </c>
      <c r="AV201">
        <f t="shared" si="32"/>
        <v>16.279753086419749</v>
      </c>
      <c r="AW201">
        <f t="shared" si="33"/>
        <v>14.134488623456788</v>
      </c>
      <c r="AX201" s="9"/>
      <c r="AY201" s="21">
        <v>0.86181600000000003</v>
      </c>
      <c r="AZ201" s="21">
        <v>29.7989</v>
      </c>
      <c r="BA201" s="21">
        <v>-1.30768E-2</v>
      </c>
      <c r="BB201" s="21">
        <v>191</v>
      </c>
      <c r="BC201" s="21">
        <v>0.86090100000000003</v>
      </c>
      <c r="BD201">
        <f t="shared" si="34"/>
        <v>16.144197530864194</v>
      </c>
      <c r="BE201">
        <f t="shared" si="35"/>
        <v>13.913327739259257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0.86319000000000001</v>
      </c>
      <c r="H202" s="21">
        <v>7.0559599999999998</v>
      </c>
      <c r="I202" s="21">
        <v>-1.33606E-2</v>
      </c>
      <c r="J202" s="21">
        <v>192</v>
      </c>
      <c r="K202" s="21">
        <v>0.86273200000000005</v>
      </c>
      <c r="L202">
        <f t="shared" si="24"/>
        <v>16.494567901234568</v>
      </c>
      <c r="M202">
        <f t="shared" si="25"/>
        <v>14.237946066666666</v>
      </c>
      <c r="N202" s="9"/>
      <c r="O202" s="21">
        <v>0.86685199999999996</v>
      </c>
      <c r="P202" s="21">
        <v>10.935600000000001</v>
      </c>
      <c r="Q202" s="21">
        <v>-1.32172E-2</v>
      </c>
      <c r="R202" s="21">
        <v>192</v>
      </c>
      <c r="S202" s="21">
        <v>0.865784</v>
      </c>
      <c r="T202">
        <f t="shared" si="26"/>
        <v>16.317530864197529</v>
      </c>
      <c r="U202">
        <f t="shared" si="27"/>
        <v>14.144884264691356</v>
      </c>
      <c r="X202" s="9"/>
      <c r="Y202" s="21">
        <v>0.86319000000000001</v>
      </c>
      <c r="Z202" s="21">
        <v>16.534199999999998</v>
      </c>
      <c r="AA202" s="21">
        <v>-1.32385E-2</v>
      </c>
      <c r="AB202" s="21">
        <v>192</v>
      </c>
      <c r="AC202" s="21">
        <v>0.86212200000000005</v>
      </c>
      <c r="AD202">
        <f t="shared" si="28"/>
        <v>16.343827160493824</v>
      </c>
      <c r="AE202">
        <f t="shared" si="29"/>
        <v>14.107828166666664</v>
      </c>
      <c r="AF202" s="9"/>
      <c r="AG202" s="21">
        <v>0.86685199999999996</v>
      </c>
      <c r="AH202" s="21">
        <v>20.413799999999998</v>
      </c>
      <c r="AI202" s="21">
        <v>-1.30615E-2</v>
      </c>
      <c r="AJ202" s="21">
        <v>192</v>
      </c>
      <c r="AK202" s="21">
        <v>0.865784</v>
      </c>
      <c r="AL202">
        <f t="shared" si="30"/>
        <v>16.125308641975309</v>
      </c>
      <c r="AM202">
        <f t="shared" si="31"/>
        <v>13.978256046913581</v>
      </c>
      <c r="AP202" s="9"/>
      <c r="AQ202" s="21">
        <v>0.86319000000000001</v>
      </c>
      <c r="AR202" s="21">
        <v>25.929400000000001</v>
      </c>
      <c r="AS202" s="21">
        <v>-1.31927E-2</v>
      </c>
      <c r="AT202" s="21">
        <v>192</v>
      </c>
      <c r="AU202" s="21">
        <v>0.86212200000000005</v>
      </c>
      <c r="AV202">
        <f t="shared" si="32"/>
        <v>16.287283950617283</v>
      </c>
      <c r="AW202">
        <f t="shared" si="33"/>
        <v>14.059020633333333</v>
      </c>
      <c r="AX202" s="9"/>
      <c r="AY202" s="21">
        <v>0.86685199999999996</v>
      </c>
      <c r="AZ202" s="21">
        <v>29.809000000000001</v>
      </c>
      <c r="BA202" s="21">
        <v>-1.3073700000000001E-2</v>
      </c>
      <c r="BB202" s="21">
        <v>192</v>
      </c>
      <c r="BC202" s="21">
        <v>0.865784</v>
      </c>
      <c r="BD202">
        <f t="shared" si="34"/>
        <v>16.14037037037037</v>
      </c>
      <c r="BE202">
        <f t="shared" si="35"/>
        <v>13.991312336296295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0.85815399999999997</v>
      </c>
      <c r="H203" s="21">
        <v>7.0660299999999996</v>
      </c>
      <c r="I203" s="21">
        <v>-1.33606E-2</v>
      </c>
      <c r="J203" s="21">
        <v>193</v>
      </c>
      <c r="K203" s="21">
        <v>0.85723899999999997</v>
      </c>
      <c r="L203">
        <f t="shared" si="24"/>
        <v>16.494567901234568</v>
      </c>
      <c r="M203">
        <f t="shared" si="25"/>
        <v>14.154879422716048</v>
      </c>
      <c r="N203" s="9"/>
      <c r="O203" s="21">
        <v>0.87188699999999997</v>
      </c>
      <c r="P203" s="21">
        <v>10.945600000000001</v>
      </c>
      <c r="Q203" s="21">
        <v>-1.3205E-2</v>
      </c>
      <c r="R203" s="21">
        <v>193</v>
      </c>
      <c r="S203" s="21">
        <v>0.87127699999999997</v>
      </c>
      <c r="T203">
        <f t="shared" si="26"/>
        <v>16.302469135802468</v>
      </c>
      <c r="U203">
        <f t="shared" si="27"/>
        <v>14.213910907407406</v>
      </c>
      <c r="X203" s="9"/>
      <c r="Y203" s="21">
        <v>0.85815399999999997</v>
      </c>
      <c r="Z203" s="21">
        <v>16.5442</v>
      </c>
      <c r="AA203" s="21">
        <v>-1.32385E-2</v>
      </c>
      <c r="AB203" s="21">
        <v>193</v>
      </c>
      <c r="AC203" s="21">
        <v>0.85693399999999997</v>
      </c>
      <c r="AD203">
        <f t="shared" si="28"/>
        <v>16.343827160493824</v>
      </c>
      <c r="AE203">
        <f t="shared" si="29"/>
        <v>14.025520653086417</v>
      </c>
      <c r="AF203" s="9"/>
      <c r="AG203" s="21">
        <v>0.87188699999999997</v>
      </c>
      <c r="AH203" s="21">
        <v>20.4239</v>
      </c>
      <c r="AI203" s="21">
        <v>-1.30493E-2</v>
      </c>
      <c r="AJ203" s="21">
        <v>193</v>
      </c>
      <c r="AK203" s="21">
        <v>0.87097199999999997</v>
      </c>
      <c r="AL203">
        <f t="shared" si="30"/>
        <v>16.110246913580244</v>
      </c>
      <c r="AM203">
        <f t="shared" si="31"/>
        <v>14.046314850740737</v>
      </c>
      <c r="AP203" s="9"/>
      <c r="AQ203" s="21">
        <v>0.85815399999999997</v>
      </c>
      <c r="AR203" s="21">
        <v>25.939499999999999</v>
      </c>
      <c r="AS203" s="21">
        <v>-1.3205E-2</v>
      </c>
      <c r="AT203" s="21">
        <v>193</v>
      </c>
      <c r="AU203" s="21">
        <v>0.85784899999999997</v>
      </c>
      <c r="AV203">
        <f t="shared" si="32"/>
        <v>16.302469135802468</v>
      </c>
      <c r="AW203">
        <f t="shared" si="33"/>
        <v>13.990029098765431</v>
      </c>
      <c r="AX203" s="9"/>
      <c r="AY203" s="21">
        <v>0.87188699999999997</v>
      </c>
      <c r="AZ203" s="21">
        <v>29.819099999999999</v>
      </c>
      <c r="BA203" s="21">
        <v>-1.3070699999999999E-2</v>
      </c>
      <c r="BB203" s="21">
        <v>193</v>
      </c>
      <c r="BC203" s="21">
        <v>0.87036100000000005</v>
      </c>
      <c r="BD203">
        <f t="shared" si="34"/>
        <v>16.136666666666663</v>
      </c>
      <c r="BE203">
        <f t="shared" si="35"/>
        <v>14.069349889999996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0.85311899999999996</v>
      </c>
      <c r="H204" s="21">
        <v>7.0761000000000003</v>
      </c>
      <c r="I204" s="21">
        <v>-1.33575E-2</v>
      </c>
      <c r="J204" s="21">
        <v>194</v>
      </c>
      <c r="K204" s="21">
        <v>0.852051</v>
      </c>
      <c r="L204">
        <f t="shared" ref="L204:L267" si="36">-I204/$F$2*1000</f>
        <v>16.49074074074074</v>
      </c>
      <c r="M204">
        <f t="shared" ref="M204:M267" si="37">L204*G204</f>
        <v>14.06856425</v>
      </c>
      <c r="N204" s="9"/>
      <c r="O204" s="21">
        <v>0.87692300000000001</v>
      </c>
      <c r="P204" s="21">
        <v>10.9557</v>
      </c>
      <c r="Q204" s="21">
        <v>-1.31989E-2</v>
      </c>
      <c r="R204" s="21">
        <v>194</v>
      </c>
      <c r="S204" s="21">
        <v>0.87585400000000002</v>
      </c>
      <c r="T204">
        <f t="shared" ref="T204:T267" si="38">-Q204/$F$2*1000</f>
        <v>16.294938271604938</v>
      </c>
      <c r="U204">
        <f t="shared" ref="U204:U267" si="39">T204*O204</f>
        <v>14.289406153950617</v>
      </c>
      <c r="X204" s="9"/>
      <c r="Y204" s="21">
        <v>0.85311899999999996</v>
      </c>
      <c r="Z204" s="21">
        <v>16.554300000000001</v>
      </c>
      <c r="AA204" s="21">
        <v>-1.32385E-2</v>
      </c>
      <c r="AB204" s="21">
        <v>194</v>
      </c>
      <c r="AC204" s="21">
        <v>0.852661</v>
      </c>
      <c r="AD204">
        <f t="shared" ref="AD204:AD267" si="40">-AA204/$F$2*1000</f>
        <v>16.343827160493824</v>
      </c>
      <c r="AE204">
        <f t="shared" ref="AE204:AE267" si="41">AD204*Y204</f>
        <v>13.943229483333329</v>
      </c>
      <c r="AF204" s="9"/>
      <c r="AG204" s="21">
        <v>0.87692300000000001</v>
      </c>
      <c r="AH204" s="21">
        <v>20.433900000000001</v>
      </c>
      <c r="AI204" s="21">
        <v>-1.30463E-2</v>
      </c>
      <c r="AJ204" s="21">
        <v>194</v>
      </c>
      <c r="AK204" s="21">
        <v>0.87585400000000002</v>
      </c>
      <c r="AL204">
        <f t="shared" ref="AL204:AL267" si="42">-AI204/$F$2*1000</f>
        <v>16.106543209876545</v>
      </c>
      <c r="AM204">
        <f t="shared" ref="AM204:AM267" si="43">AL204*AG204</f>
        <v>14.124198191234569</v>
      </c>
      <c r="AP204" s="9"/>
      <c r="AQ204" s="21">
        <v>0.85311899999999996</v>
      </c>
      <c r="AR204" s="21">
        <v>25.9495</v>
      </c>
      <c r="AS204" s="21">
        <v>-1.3205E-2</v>
      </c>
      <c r="AT204" s="21">
        <v>194</v>
      </c>
      <c r="AU204" s="21">
        <v>0.852356</v>
      </c>
      <c r="AV204">
        <f t="shared" ref="AV204:AV267" si="44">-AS204/$F$2*1000</f>
        <v>16.302469135802468</v>
      </c>
      <c r="AW204">
        <f t="shared" ref="AW204:AW267" si="45">AV204*AQ204</f>
        <v>13.907946166666665</v>
      </c>
      <c r="AX204" s="9"/>
      <c r="AY204" s="21">
        <v>0.87692300000000001</v>
      </c>
      <c r="AZ204" s="21">
        <v>29.8292</v>
      </c>
      <c r="BA204" s="21">
        <v>-1.3058500000000001E-2</v>
      </c>
      <c r="BB204" s="21">
        <v>194</v>
      </c>
      <c r="BC204" s="21">
        <v>0.87585400000000002</v>
      </c>
      <c r="BD204">
        <f t="shared" ref="BD204:BD267" si="46">-BA204/$F$2*1000</f>
        <v>16.121604938271602</v>
      </c>
      <c r="BE204">
        <f t="shared" ref="BE204:BE267" si="47">BD204*AY204</f>
        <v>14.137406167283949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0.84808300000000003</v>
      </c>
      <c r="H205" s="21">
        <v>7.0861700000000001</v>
      </c>
      <c r="I205" s="21">
        <v>-1.33636E-2</v>
      </c>
      <c r="J205" s="21">
        <v>195</v>
      </c>
      <c r="K205" s="21">
        <v>0.84686300000000003</v>
      </c>
      <c r="L205">
        <f t="shared" si="36"/>
        <v>16.498271604938271</v>
      </c>
      <c r="M205">
        <f t="shared" si="37"/>
        <v>13.991903677530864</v>
      </c>
      <c r="N205" s="9"/>
      <c r="O205" s="21">
        <v>0.88195800000000002</v>
      </c>
      <c r="P205" s="21">
        <v>10.9658</v>
      </c>
      <c r="Q205" s="21">
        <v>-1.3195800000000001E-2</v>
      </c>
      <c r="R205" s="21">
        <v>195</v>
      </c>
      <c r="S205" s="21">
        <v>0.88073699999999999</v>
      </c>
      <c r="T205">
        <f t="shared" si="38"/>
        <v>16.29111111111111</v>
      </c>
      <c r="U205">
        <f t="shared" si="39"/>
        <v>14.368075773333333</v>
      </c>
      <c r="X205" s="9"/>
      <c r="Y205" s="21">
        <v>0.84808300000000003</v>
      </c>
      <c r="Z205" s="21">
        <v>16.564399999999999</v>
      </c>
      <c r="AA205" s="21">
        <v>-1.3247699999999999E-2</v>
      </c>
      <c r="AB205" s="21">
        <v>195</v>
      </c>
      <c r="AC205" s="21">
        <v>0.84655800000000003</v>
      </c>
      <c r="AD205">
        <f t="shared" si="40"/>
        <v>16.355185185185185</v>
      </c>
      <c r="AE205">
        <f t="shared" si="41"/>
        <v>13.870554517407408</v>
      </c>
      <c r="AF205" s="9"/>
      <c r="AG205" s="21">
        <v>0.88195800000000002</v>
      </c>
      <c r="AH205" s="21">
        <v>20.443999999999999</v>
      </c>
      <c r="AI205" s="21">
        <v>-1.30493E-2</v>
      </c>
      <c r="AJ205" s="21">
        <v>195</v>
      </c>
      <c r="AK205" s="21">
        <v>0.88073699999999999</v>
      </c>
      <c r="AL205">
        <f t="shared" si="42"/>
        <v>16.110246913580244</v>
      </c>
      <c r="AM205">
        <f t="shared" si="43"/>
        <v>14.208561147407405</v>
      </c>
      <c r="AP205" s="9"/>
      <c r="AQ205" s="21">
        <v>0.84808300000000003</v>
      </c>
      <c r="AR205" s="21">
        <v>25.959599999999998</v>
      </c>
      <c r="AS205" s="21">
        <v>-1.3207999999999999E-2</v>
      </c>
      <c r="AT205" s="21">
        <v>195</v>
      </c>
      <c r="AU205" s="21">
        <v>0.84686300000000003</v>
      </c>
      <c r="AV205">
        <f t="shared" si="44"/>
        <v>16.306172839506171</v>
      </c>
      <c r="AW205">
        <f t="shared" si="45"/>
        <v>13.828987980246913</v>
      </c>
      <c r="AX205" s="9"/>
      <c r="AY205" s="21">
        <v>0.88195800000000002</v>
      </c>
      <c r="AZ205" s="21">
        <v>29.839200000000002</v>
      </c>
      <c r="BA205" s="21">
        <v>-1.30432E-2</v>
      </c>
      <c r="BB205" s="21">
        <v>195</v>
      </c>
      <c r="BC205" s="21">
        <v>0.88104199999999999</v>
      </c>
      <c r="BD205">
        <f t="shared" si="46"/>
        <v>16.102716049382714</v>
      </c>
      <c r="BE205">
        <f t="shared" si="47"/>
        <v>14.20191924148148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0.84304800000000002</v>
      </c>
      <c r="H206" s="21">
        <v>7.0962399999999999</v>
      </c>
      <c r="I206" s="21">
        <v>-1.33667E-2</v>
      </c>
      <c r="J206" s="21">
        <v>196</v>
      </c>
      <c r="K206" s="21">
        <v>0.84228499999999995</v>
      </c>
      <c r="L206">
        <f t="shared" si="36"/>
        <v>16.502098765432098</v>
      </c>
      <c r="M206">
        <f t="shared" si="37"/>
        <v>13.912061359999999</v>
      </c>
      <c r="N206" s="9"/>
      <c r="O206" s="21">
        <v>0.88699300000000003</v>
      </c>
      <c r="P206" s="21">
        <v>10.975899999999999</v>
      </c>
      <c r="Q206" s="21">
        <v>-1.31897E-2</v>
      </c>
      <c r="R206" s="21">
        <v>196</v>
      </c>
      <c r="S206" s="21">
        <v>0.88561999999999996</v>
      </c>
      <c r="T206">
        <f t="shared" si="38"/>
        <v>16.28358024691358</v>
      </c>
      <c r="U206">
        <f t="shared" si="39"/>
        <v>14.443421693950617</v>
      </c>
      <c r="X206" s="9"/>
      <c r="Y206" s="21">
        <v>0.84304800000000002</v>
      </c>
      <c r="Z206" s="21">
        <v>16.5745</v>
      </c>
      <c r="AA206" s="21">
        <v>-1.3250700000000001E-2</v>
      </c>
      <c r="AB206" s="21">
        <v>196</v>
      </c>
      <c r="AC206" s="21">
        <v>0.84228499999999995</v>
      </c>
      <c r="AD206">
        <f t="shared" si="40"/>
        <v>16.358888888888888</v>
      </c>
      <c r="AE206">
        <f t="shared" si="41"/>
        <v>13.79132856</v>
      </c>
      <c r="AF206" s="9"/>
      <c r="AG206" s="21">
        <v>0.88699300000000003</v>
      </c>
      <c r="AH206" s="21">
        <v>20.4541</v>
      </c>
      <c r="AI206" s="21">
        <v>-1.30432E-2</v>
      </c>
      <c r="AJ206" s="21">
        <v>196</v>
      </c>
      <c r="AK206" s="21">
        <v>0.88561999999999996</v>
      </c>
      <c r="AL206">
        <f t="shared" si="42"/>
        <v>16.102716049382714</v>
      </c>
      <c r="AM206">
        <f t="shared" si="43"/>
        <v>14.282996416790121</v>
      </c>
      <c r="AP206" s="9"/>
      <c r="AQ206" s="21">
        <v>0.84304800000000002</v>
      </c>
      <c r="AR206" s="21">
        <v>25.9697</v>
      </c>
      <c r="AS206" s="21">
        <v>-1.32111E-2</v>
      </c>
      <c r="AT206" s="21">
        <v>196</v>
      </c>
      <c r="AU206" s="21">
        <v>0.84228499999999995</v>
      </c>
      <c r="AV206">
        <f t="shared" si="44"/>
        <v>16.309999999999999</v>
      </c>
      <c r="AW206">
        <f t="shared" si="45"/>
        <v>13.75011288</v>
      </c>
      <c r="AX206" s="9"/>
      <c r="AY206" s="21">
        <v>0.88699300000000003</v>
      </c>
      <c r="AZ206" s="21">
        <v>29.849299999999999</v>
      </c>
      <c r="BA206" s="21">
        <v>-1.3024900000000001E-2</v>
      </c>
      <c r="BB206" s="21">
        <v>196</v>
      </c>
      <c r="BC206" s="21">
        <v>0.88561999999999996</v>
      </c>
      <c r="BD206">
        <f t="shared" si="46"/>
        <v>16.080123456790126</v>
      </c>
      <c r="BE206">
        <f t="shared" si="47"/>
        <v>14.262956945308645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0.83801300000000001</v>
      </c>
      <c r="H207" s="21">
        <v>7.1063099999999997</v>
      </c>
      <c r="I207" s="21">
        <v>-1.3369799999999999E-2</v>
      </c>
      <c r="J207" s="21">
        <v>197</v>
      </c>
      <c r="K207" s="21">
        <v>0.83679199999999998</v>
      </c>
      <c r="L207">
        <f t="shared" si="36"/>
        <v>16.505925925925922</v>
      </c>
      <c r="M207">
        <f t="shared" si="37"/>
        <v>13.832180502962959</v>
      </c>
      <c r="N207" s="9"/>
      <c r="O207" s="21">
        <v>0.89202899999999996</v>
      </c>
      <c r="P207" s="21">
        <v>10.985900000000001</v>
      </c>
      <c r="Q207" s="21">
        <v>-1.31805E-2</v>
      </c>
      <c r="R207" s="21">
        <v>197</v>
      </c>
      <c r="S207" s="21">
        <v>0.89019800000000004</v>
      </c>
      <c r="T207">
        <f t="shared" si="38"/>
        <v>16.272222222222219</v>
      </c>
      <c r="U207">
        <f t="shared" si="39"/>
        <v>14.515294116666663</v>
      </c>
      <c r="X207" s="9"/>
      <c r="Y207" s="21">
        <v>0.83801300000000001</v>
      </c>
      <c r="Z207" s="21">
        <v>16.584499999999998</v>
      </c>
      <c r="AA207" s="21">
        <v>-1.32599E-2</v>
      </c>
      <c r="AB207" s="21">
        <v>197</v>
      </c>
      <c r="AC207" s="21">
        <v>0.83709699999999998</v>
      </c>
      <c r="AD207">
        <f t="shared" si="40"/>
        <v>16.370246913580246</v>
      </c>
      <c r="AE207">
        <f t="shared" si="41"/>
        <v>13.718479726790124</v>
      </c>
      <c r="AF207" s="9"/>
      <c r="AG207" s="21">
        <v>0.89202899999999996</v>
      </c>
      <c r="AH207" s="21">
        <v>20.464099999999998</v>
      </c>
      <c r="AI207" s="21">
        <v>-1.30341E-2</v>
      </c>
      <c r="AJ207" s="21">
        <v>197</v>
      </c>
      <c r="AK207" s="21">
        <v>0.89141800000000004</v>
      </c>
      <c r="AL207">
        <f t="shared" si="42"/>
        <v>16.09148148148148</v>
      </c>
      <c r="AM207">
        <f t="shared" si="43"/>
        <v>14.354068134444443</v>
      </c>
      <c r="AP207" s="9"/>
      <c r="AQ207" s="21">
        <v>0.83801300000000001</v>
      </c>
      <c r="AR207" s="21">
        <v>25.979800000000001</v>
      </c>
      <c r="AS207" s="21">
        <v>-1.3207999999999999E-2</v>
      </c>
      <c r="AT207" s="21">
        <v>197</v>
      </c>
      <c r="AU207" s="21">
        <v>0.83648699999999998</v>
      </c>
      <c r="AV207">
        <f t="shared" si="44"/>
        <v>16.306172839506171</v>
      </c>
      <c r="AW207">
        <f t="shared" si="45"/>
        <v>13.664784819753086</v>
      </c>
      <c r="AX207" s="9"/>
      <c r="AY207" s="21">
        <v>0.89202899999999996</v>
      </c>
      <c r="AZ207" s="21">
        <v>29.859400000000001</v>
      </c>
      <c r="BA207" s="21">
        <v>-1.30096E-2</v>
      </c>
      <c r="BB207" s="21">
        <v>197</v>
      </c>
      <c r="BC207" s="21">
        <v>0.89111300000000004</v>
      </c>
      <c r="BD207">
        <f t="shared" si="46"/>
        <v>16.061234567901234</v>
      </c>
      <c r="BE207">
        <f t="shared" si="47"/>
        <v>14.32708701037037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0.83297699999999997</v>
      </c>
      <c r="H208" s="21">
        <v>7.1163800000000004</v>
      </c>
      <c r="I208" s="21">
        <v>-1.3372800000000001E-2</v>
      </c>
      <c r="J208" s="21">
        <v>198</v>
      </c>
      <c r="K208" s="21">
        <v>0.83190900000000001</v>
      </c>
      <c r="L208">
        <f t="shared" si="36"/>
        <v>16.509629629629632</v>
      </c>
      <c r="M208">
        <f t="shared" si="37"/>
        <v>13.752141760000002</v>
      </c>
      <c r="N208" s="9"/>
      <c r="O208" s="21">
        <v>0.89706399999999997</v>
      </c>
      <c r="P208" s="21">
        <v>10.996</v>
      </c>
      <c r="Q208" s="21">
        <v>-1.31775E-2</v>
      </c>
      <c r="R208" s="21">
        <v>198</v>
      </c>
      <c r="S208" s="21">
        <v>0.89538600000000002</v>
      </c>
      <c r="T208">
        <f t="shared" si="38"/>
        <v>16.268518518518519</v>
      </c>
      <c r="U208">
        <f t="shared" si="39"/>
        <v>14.593902296296296</v>
      </c>
      <c r="X208" s="9"/>
      <c r="Y208" s="21">
        <v>0.83297699999999997</v>
      </c>
      <c r="Z208" s="21">
        <v>16.5946</v>
      </c>
      <c r="AA208" s="21">
        <v>-1.3269E-2</v>
      </c>
      <c r="AB208" s="21">
        <v>198</v>
      </c>
      <c r="AC208" s="21">
        <v>0.83221400000000001</v>
      </c>
      <c r="AD208">
        <f t="shared" si="40"/>
        <v>16.38148148148148</v>
      </c>
      <c r="AE208">
        <f t="shared" si="41"/>
        <v>13.645397299999997</v>
      </c>
      <c r="AF208" s="9"/>
      <c r="AG208" s="21">
        <v>0.89706399999999997</v>
      </c>
      <c r="AH208" s="21">
        <v>20.4742</v>
      </c>
      <c r="AI208" s="21">
        <v>-1.3024900000000001E-2</v>
      </c>
      <c r="AJ208" s="21">
        <v>198</v>
      </c>
      <c r="AK208" s="21">
        <v>0.89630100000000001</v>
      </c>
      <c r="AL208">
        <f t="shared" si="42"/>
        <v>16.080123456790126</v>
      </c>
      <c r="AM208">
        <f t="shared" si="43"/>
        <v>14.424899868641978</v>
      </c>
      <c r="AP208" s="9"/>
      <c r="AQ208" s="21">
        <v>0.83297699999999997</v>
      </c>
      <c r="AR208" s="21">
        <v>25.989799999999999</v>
      </c>
      <c r="AS208" s="21">
        <v>-1.3207999999999999E-2</v>
      </c>
      <c r="AT208" s="21">
        <v>198</v>
      </c>
      <c r="AU208" s="21">
        <v>0.83252000000000004</v>
      </c>
      <c r="AV208">
        <f t="shared" si="44"/>
        <v>16.306172839506171</v>
      </c>
      <c r="AW208">
        <f t="shared" si="45"/>
        <v>13.582666933333332</v>
      </c>
      <c r="AX208" s="9"/>
      <c r="AY208" s="21">
        <v>0.89706399999999997</v>
      </c>
      <c r="AZ208" s="21">
        <v>29.869399999999999</v>
      </c>
      <c r="BA208" s="21">
        <v>-1.29944E-2</v>
      </c>
      <c r="BB208" s="21">
        <v>198</v>
      </c>
      <c r="BC208" s="21">
        <v>0.89599600000000001</v>
      </c>
      <c r="BD208">
        <f t="shared" si="46"/>
        <v>16.042469135802467</v>
      </c>
      <c r="BE208">
        <f t="shared" si="47"/>
        <v>14.391121532839504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0.82794199999999996</v>
      </c>
      <c r="H209" s="21">
        <v>7.1264599999999998</v>
      </c>
      <c r="I209" s="21">
        <v>-1.33759E-2</v>
      </c>
      <c r="J209" s="21">
        <v>199</v>
      </c>
      <c r="K209" s="21">
        <v>0.82702600000000004</v>
      </c>
      <c r="L209">
        <f t="shared" si="36"/>
        <v>16.513456790123456</v>
      </c>
      <c r="M209">
        <f t="shared" si="37"/>
        <v>13.672184441728394</v>
      </c>
      <c r="N209" s="9"/>
      <c r="O209" s="21">
        <v>0.90210000000000001</v>
      </c>
      <c r="P209" s="21">
        <v>11.0061</v>
      </c>
      <c r="Q209" s="21">
        <v>-1.3174399999999999E-2</v>
      </c>
      <c r="R209" s="21">
        <v>199</v>
      </c>
      <c r="S209" s="21">
        <v>0.90179399999999998</v>
      </c>
      <c r="T209">
        <f t="shared" si="38"/>
        <v>16.264691358024692</v>
      </c>
      <c r="U209">
        <f t="shared" si="39"/>
        <v>14.672378074074075</v>
      </c>
      <c r="X209" s="9"/>
      <c r="Y209" s="21">
        <v>0.82794199999999996</v>
      </c>
      <c r="Z209" s="21">
        <v>16.604700000000001</v>
      </c>
      <c r="AA209" s="21">
        <v>-1.32721E-2</v>
      </c>
      <c r="AB209" s="21">
        <v>199</v>
      </c>
      <c r="AC209" s="21">
        <v>0.82702600000000004</v>
      </c>
      <c r="AD209">
        <f t="shared" si="40"/>
        <v>16.385308641975307</v>
      </c>
      <c r="AE209">
        <f t="shared" si="41"/>
        <v>13.56608520765432</v>
      </c>
      <c r="AF209" s="9"/>
      <c r="AG209" s="21">
        <v>0.90210000000000001</v>
      </c>
      <c r="AH209" s="21">
        <v>20.484300000000001</v>
      </c>
      <c r="AI209" s="21">
        <v>-1.3021899999999999E-2</v>
      </c>
      <c r="AJ209" s="21">
        <v>199</v>
      </c>
      <c r="AK209" s="21">
        <v>0.90118399999999999</v>
      </c>
      <c r="AL209">
        <f t="shared" si="42"/>
        <v>16.076419753086416</v>
      </c>
      <c r="AM209">
        <f t="shared" si="43"/>
        <v>14.502538259259255</v>
      </c>
      <c r="AP209" s="9"/>
      <c r="AQ209" s="21">
        <v>0.82794199999999996</v>
      </c>
      <c r="AR209" s="21">
        <v>25.9999</v>
      </c>
      <c r="AS209" s="21">
        <v>-1.32233E-2</v>
      </c>
      <c r="AT209" s="21">
        <v>199</v>
      </c>
      <c r="AU209" s="21">
        <v>0.82733199999999996</v>
      </c>
      <c r="AV209">
        <f t="shared" si="44"/>
        <v>16.32506172839506</v>
      </c>
      <c r="AW209">
        <f t="shared" si="45"/>
        <v>13.516204257530863</v>
      </c>
      <c r="AX209" s="9"/>
      <c r="AY209" s="21">
        <v>0.90210000000000001</v>
      </c>
      <c r="AZ209" s="21">
        <v>29.8795</v>
      </c>
      <c r="BA209" s="21">
        <v>-1.2973E-2</v>
      </c>
      <c r="BB209" s="21">
        <v>199</v>
      </c>
      <c r="BC209" s="21">
        <v>0.90087899999999999</v>
      </c>
      <c r="BD209">
        <f t="shared" si="46"/>
        <v>16.016049382716048</v>
      </c>
      <c r="BE209">
        <f t="shared" si="47"/>
        <v>14.448078148148147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0.82290600000000003</v>
      </c>
      <c r="H210" s="21">
        <v>7.1365299999999996</v>
      </c>
      <c r="I210" s="21">
        <v>-1.3378900000000001E-2</v>
      </c>
      <c r="J210" s="21">
        <v>200</v>
      </c>
      <c r="K210" s="21">
        <v>0.82153299999999996</v>
      </c>
      <c r="L210">
        <f t="shared" si="36"/>
        <v>16.517160493827159</v>
      </c>
      <c r="M210">
        <f t="shared" si="37"/>
        <v>13.592070473333333</v>
      </c>
      <c r="N210" s="9"/>
      <c r="O210" s="21">
        <v>0.90713500000000002</v>
      </c>
      <c r="P210" s="21">
        <v>11.0161</v>
      </c>
      <c r="Q210" s="21">
        <v>-1.3162200000000001E-2</v>
      </c>
      <c r="R210" s="21">
        <v>200</v>
      </c>
      <c r="S210" s="21">
        <v>0.90667699999999996</v>
      </c>
      <c r="T210">
        <f t="shared" si="38"/>
        <v>16.249629629629627</v>
      </c>
      <c r="U210">
        <f t="shared" si="39"/>
        <v>14.740607774074073</v>
      </c>
      <c r="X210" s="9"/>
      <c r="Y210" s="21">
        <v>0.82290600000000003</v>
      </c>
      <c r="Z210" s="21">
        <v>16.614699999999999</v>
      </c>
      <c r="AA210" s="21">
        <v>-1.32782E-2</v>
      </c>
      <c r="AB210" s="21">
        <v>200</v>
      </c>
      <c r="AC210" s="21">
        <v>0.82153299999999996</v>
      </c>
      <c r="AD210">
        <f t="shared" si="40"/>
        <v>16.392839506172837</v>
      </c>
      <c r="AE210">
        <f t="shared" si="41"/>
        <v>13.489765986666665</v>
      </c>
      <c r="AF210" s="9"/>
      <c r="AG210" s="21">
        <v>0.90713500000000002</v>
      </c>
      <c r="AH210" s="21">
        <v>20.494399999999999</v>
      </c>
      <c r="AI210" s="21">
        <v>-1.3018800000000001E-2</v>
      </c>
      <c r="AJ210" s="21">
        <v>200</v>
      </c>
      <c r="AK210" s="21">
        <v>0.90637199999999996</v>
      </c>
      <c r="AL210">
        <f t="shared" si="42"/>
        <v>16.072592592592592</v>
      </c>
      <c r="AM210">
        <f t="shared" si="43"/>
        <v>14.580011281481481</v>
      </c>
      <c r="AP210" s="9"/>
      <c r="AQ210" s="21">
        <v>0.82290600000000003</v>
      </c>
      <c r="AR210" s="21">
        <v>26.01</v>
      </c>
      <c r="AS210" s="21">
        <v>-1.3235500000000001E-2</v>
      </c>
      <c r="AT210" s="21">
        <v>200</v>
      </c>
      <c r="AU210" s="21">
        <v>0.82214399999999999</v>
      </c>
      <c r="AV210">
        <f t="shared" si="44"/>
        <v>16.340123456790124</v>
      </c>
      <c r="AW210">
        <f t="shared" si="45"/>
        <v>13.446385633333334</v>
      </c>
      <c r="AX210" s="9"/>
      <c r="AY210" s="21">
        <v>0.90713500000000002</v>
      </c>
      <c r="AZ210" s="21">
        <v>29.889600000000002</v>
      </c>
      <c r="BA210" s="21">
        <v>-1.29608E-2</v>
      </c>
      <c r="BB210" s="21">
        <v>200</v>
      </c>
      <c r="BC210" s="21">
        <v>0.90545699999999996</v>
      </c>
      <c r="BD210">
        <f t="shared" si="46"/>
        <v>16.000987654320987</v>
      </c>
      <c r="BE210">
        <f t="shared" si="47"/>
        <v>14.515055935802469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0.81787100000000001</v>
      </c>
      <c r="H211" s="21">
        <v>7.1466000000000003</v>
      </c>
      <c r="I211" s="21">
        <v>-1.3384999999999999E-2</v>
      </c>
      <c r="J211" s="21">
        <v>201</v>
      </c>
      <c r="K211" s="21">
        <v>0.81756600000000001</v>
      </c>
      <c r="L211">
        <f t="shared" si="36"/>
        <v>16.52469135802469</v>
      </c>
      <c r="M211">
        <f t="shared" si="37"/>
        <v>13.515065845679011</v>
      </c>
      <c r="N211" s="9"/>
      <c r="O211" s="21">
        <v>0.91217000000000004</v>
      </c>
      <c r="P211" s="21">
        <v>11.026199999999999</v>
      </c>
      <c r="Q211" s="21">
        <v>-1.3159199999999999E-2</v>
      </c>
      <c r="R211" s="21">
        <v>201</v>
      </c>
      <c r="S211" s="21">
        <v>0.91125500000000004</v>
      </c>
      <c r="T211">
        <f t="shared" si="38"/>
        <v>16.245925925925924</v>
      </c>
      <c r="U211">
        <f t="shared" si="39"/>
        <v>14.819046251851852</v>
      </c>
      <c r="X211" s="9"/>
      <c r="Y211" s="21">
        <v>0.81787100000000001</v>
      </c>
      <c r="Z211" s="21">
        <v>16.6248</v>
      </c>
      <c r="AA211" s="21">
        <v>-1.3284300000000001E-2</v>
      </c>
      <c r="AB211" s="21">
        <v>201</v>
      </c>
      <c r="AC211" s="21">
        <v>0.81695600000000002</v>
      </c>
      <c r="AD211">
        <f t="shared" si="40"/>
        <v>16.400370370370371</v>
      </c>
      <c r="AE211">
        <f t="shared" si="41"/>
        <v>13.413387315185187</v>
      </c>
      <c r="AF211" s="9"/>
      <c r="AG211" s="21">
        <v>0.91217000000000004</v>
      </c>
      <c r="AH211" s="21">
        <v>20.5044</v>
      </c>
      <c r="AI211" s="21">
        <v>-1.30127E-2</v>
      </c>
      <c r="AJ211" s="21">
        <v>201</v>
      </c>
      <c r="AK211" s="21">
        <v>0.91125500000000004</v>
      </c>
      <c r="AL211">
        <f t="shared" si="42"/>
        <v>16.065061728395062</v>
      </c>
      <c r="AM211">
        <f t="shared" si="43"/>
        <v>14.654067356790124</v>
      </c>
      <c r="AP211" s="9"/>
      <c r="AQ211" s="21">
        <v>0.81787100000000001</v>
      </c>
      <c r="AR211" s="21">
        <v>26.02</v>
      </c>
      <c r="AS211" s="21">
        <v>-1.32538E-2</v>
      </c>
      <c r="AT211" s="21">
        <v>201</v>
      </c>
      <c r="AU211" s="21">
        <v>0.81664999999999999</v>
      </c>
      <c r="AV211">
        <f t="shared" si="44"/>
        <v>16.362716049382716</v>
      </c>
      <c r="AW211">
        <f t="shared" si="45"/>
        <v>13.382590938024691</v>
      </c>
      <c r="AX211" s="9"/>
      <c r="AY211" s="21">
        <v>0.91217000000000004</v>
      </c>
      <c r="AZ211" s="21">
        <v>29.899699999999999</v>
      </c>
      <c r="BA211" s="21">
        <v>-1.29578E-2</v>
      </c>
      <c r="BB211" s="21">
        <v>201</v>
      </c>
      <c r="BC211" s="21">
        <v>0.91095000000000004</v>
      </c>
      <c r="BD211">
        <f t="shared" si="46"/>
        <v>15.997283950617284</v>
      </c>
      <c r="BE211">
        <f t="shared" si="47"/>
        <v>14.592242501234569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0.812836</v>
      </c>
      <c r="H212" s="21">
        <v>7.1566700000000001</v>
      </c>
      <c r="I212" s="21">
        <v>-1.33881E-2</v>
      </c>
      <c r="J212" s="21">
        <v>202</v>
      </c>
      <c r="K212" s="21">
        <v>0.81176800000000005</v>
      </c>
      <c r="L212">
        <f t="shared" si="36"/>
        <v>16.528518518518517</v>
      </c>
      <c r="M212">
        <f t="shared" si="37"/>
        <v>13.434974878518517</v>
      </c>
      <c r="N212" s="9"/>
      <c r="O212" s="21">
        <v>0.91720599999999997</v>
      </c>
      <c r="P212" s="21">
        <v>11.036300000000001</v>
      </c>
      <c r="Q212" s="21">
        <v>-1.3153099999999999E-2</v>
      </c>
      <c r="R212" s="21">
        <v>202</v>
      </c>
      <c r="S212" s="21">
        <v>0.91674800000000001</v>
      </c>
      <c r="T212">
        <f t="shared" si="38"/>
        <v>16.238395061728394</v>
      </c>
      <c r="U212">
        <f t="shared" si="39"/>
        <v>14.893953380987652</v>
      </c>
      <c r="X212" s="9"/>
      <c r="Y212" s="21">
        <v>0.812836</v>
      </c>
      <c r="Z212" s="21">
        <v>16.634899999999998</v>
      </c>
      <c r="AA212" s="21">
        <v>-1.3290400000000001E-2</v>
      </c>
      <c r="AB212" s="21">
        <v>202</v>
      </c>
      <c r="AC212" s="21">
        <v>0.81176800000000005</v>
      </c>
      <c r="AD212">
        <f t="shared" si="40"/>
        <v>16.407901234567902</v>
      </c>
      <c r="AE212">
        <f t="shared" si="41"/>
        <v>13.336932807901235</v>
      </c>
      <c r="AF212" s="9"/>
      <c r="AG212" s="21">
        <v>0.91720599999999997</v>
      </c>
      <c r="AH212" s="21">
        <v>20.514500000000002</v>
      </c>
      <c r="AI212" s="21">
        <v>-1.3003499999999999E-2</v>
      </c>
      <c r="AJ212" s="21">
        <v>202</v>
      </c>
      <c r="AK212" s="21">
        <v>0.91613800000000001</v>
      </c>
      <c r="AL212">
        <f t="shared" si="42"/>
        <v>16.0537037037037</v>
      </c>
      <c r="AM212">
        <f t="shared" si="43"/>
        <v>14.724553359259255</v>
      </c>
      <c r="AP212" s="9"/>
      <c r="AQ212" s="21">
        <v>0.812836</v>
      </c>
      <c r="AR212" s="21">
        <v>26.030100000000001</v>
      </c>
      <c r="AS212" s="21">
        <v>-1.3266E-2</v>
      </c>
      <c r="AT212" s="21">
        <v>202</v>
      </c>
      <c r="AU212" s="21">
        <v>0.81176800000000005</v>
      </c>
      <c r="AV212">
        <f t="shared" si="44"/>
        <v>16.377777777777776</v>
      </c>
      <c r="AW212">
        <f t="shared" si="45"/>
        <v>13.312447377777776</v>
      </c>
      <c r="AX212" s="9"/>
      <c r="AY212" s="21">
        <v>0.91720599999999997</v>
      </c>
      <c r="AZ212" s="21">
        <v>29.909700000000001</v>
      </c>
      <c r="BA212" s="21">
        <v>-1.29608E-2</v>
      </c>
      <c r="BB212" s="21">
        <v>202</v>
      </c>
      <c r="BC212" s="21">
        <v>0.91583300000000001</v>
      </c>
      <c r="BD212">
        <f t="shared" si="46"/>
        <v>16.000987654320987</v>
      </c>
      <c r="BE212">
        <f t="shared" si="47"/>
        <v>14.676201882469135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0.80779999999999996</v>
      </c>
      <c r="H213" s="21">
        <v>7.1667399999999999</v>
      </c>
      <c r="I213" s="21">
        <v>-1.33942E-2</v>
      </c>
      <c r="J213" s="21">
        <v>203</v>
      </c>
      <c r="K213" s="21">
        <v>0.80657999999999996</v>
      </c>
      <c r="L213">
        <f t="shared" si="36"/>
        <v>16.536049382716048</v>
      </c>
      <c r="M213">
        <f t="shared" si="37"/>
        <v>13.357820691358022</v>
      </c>
      <c r="N213" s="9"/>
      <c r="O213" s="21">
        <v>0.92224099999999998</v>
      </c>
      <c r="P213" s="21">
        <v>11.0464</v>
      </c>
      <c r="Q213" s="21">
        <v>-1.31409E-2</v>
      </c>
      <c r="R213" s="21">
        <v>203</v>
      </c>
      <c r="S213" s="21">
        <v>0.92102099999999998</v>
      </c>
      <c r="T213">
        <f t="shared" si="38"/>
        <v>16.223333333333333</v>
      </c>
      <c r="U213">
        <f t="shared" si="39"/>
        <v>14.961823156666666</v>
      </c>
      <c r="X213" s="9"/>
      <c r="Y213" s="21">
        <v>0.80779999999999996</v>
      </c>
      <c r="Z213" s="21">
        <v>16.645</v>
      </c>
      <c r="AA213" s="21">
        <v>-1.33057E-2</v>
      </c>
      <c r="AB213" s="21">
        <v>203</v>
      </c>
      <c r="AC213" s="21">
        <v>0.80688499999999996</v>
      </c>
      <c r="AD213">
        <f t="shared" si="40"/>
        <v>16.42679012345679</v>
      </c>
      <c r="AE213">
        <f t="shared" si="41"/>
        <v>13.269561061728394</v>
      </c>
      <c r="AF213" s="9"/>
      <c r="AG213" s="21">
        <v>0.92224099999999998</v>
      </c>
      <c r="AH213" s="21">
        <v>20.5246</v>
      </c>
      <c r="AI213" s="21">
        <v>-1.30066E-2</v>
      </c>
      <c r="AJ213" s="21">
        <v>203</v>
      </c>
      <c r="AK213" s="21">
        <v>0.92132599999999998</v>
      </c>
      <c r="AL213">
        <f t="shared" si="42"/>
        <v>16.057530864197531</v>
      </c>
      <c r="AM213">
        <f t="shared" si="43"/>
        <v>14.808913321728395</v>
      </c>
      <c r="AP213" s="9"/>
      <c r="AQ213" s="21">
        <v>0.80779999999999996</v>
      </c>
      <c r="AR213" s="21">
        <v>26.040199999999999</v>
      </c>
      <c r="AS213" s="21">
        <v>-1.32782E-2</v>
      </c>
      <c r="AT213" s="21">
        <v>203</v>
      </c>
      <c r="AU213" s="21">
        <v>0.80657999999999996</v>
      </c>
      <c r="AV213">
        <f t="shared" si="44"/>
        <v>16.392839506172837</v>
      </c>
      <c r="AW213">
        <f t="shared" si="45"/>
        <v>13.242135753086417</v>
      </c>
      <c r="AX213" s="9"/>
      <c r="AY213" s="21">
        <v>0.92224099999999998</v>
      </c>
      <c r="AZ213" s="21">
        <v>29.919799999999999</v>
      </c>
      <c r="BA213" s="21">
        <v>-1.29517E-2</v>
      </c>
      <c r="BB213" s="21">
        <v>203</v>
      </c>
      <c r="BC213" s="21">
        <v>0.92102099999999998</v>
      </c>
      <c r="BD213">
        <f t="shared" si="46"/>
        <v>15.989753086419752</v>
      </c>
      <c r="BE213">
        <f t="shared" si="47"/>
        <v>14.746405876172838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0.80276499999999995</v>
      </c>
      <c r="H214" s="21">
        <v>7.1768099999999997</v>
      </c>
      <c r="I214" s="21">
        <v>-1.33942E-2</v>
      </c>
      <c r="J214" s="21">
        <v>204</v>
      </c>
      <c r="K214" s="21">
        <v>0.80108599999999996</v>
      </c>
      <c r="L214">
        <f t="shared" si="36"/>
        <v>16.536049382716048</v>
      </c>
      <c r="M214">
        <f t="shared" si="37"/>
        <v>13.274561682716048</v>
      </c>
      <c r="N214" s="9"/>
      <c r="O214" s="21">
        <v>0.92727700000000002</v>
      </c>
      <c r="P214" s="21">
        <v>11.0564</v>
      </c>
      <c r="Q214" s="21">
        <v>-1.3125599999999999E-2</v>
      </c>
      <c r="R214" s="21">
        <v>204</v>
      </c>
      <c r="S214" s="21">
        <v>0.92651399999999995</v>
      </c>
      <c r="T214">
        <f t="shared" si="38"/>
        <v>16.204444444444441</v>
      </c>
      <c r="U214">
        <f t="shared" si="39"/>
        <v>15.026008631111107</v>
      </c>
      <c r="X214" s="9"/>
      <c r="Y214" s="21">
        <v>0.80276499999999995</v>
      </c>
      <c r="Z214" s="21">
        <v>16.655000000000001</v>
      </c>
      <c r="AA214" s="21">
        <v>-1.3317900000000001E-2</v>
      </c>
      <c r="AB214" s="21">
        <v>204</v>
      </c>
      <c r="AC214" s="21">
        <v>0.80200199999999999</v>
      </c>
      <c r="AD214">
        <f t="shared" si="40"/>
        <v>16.441851851851851</v>
      </c>
      <c r="AE214">
        <f t="shared" si="41"/>
        <v>13.198943201851851</v>
      </c>
      <c r="AF214" s="9"/>
      <c r="AG214" s="21">
        <v>0.92727700000000002</v>
      </c>
      <c r="AH214" s="21">
        <v>20.534600000000001</v>
      </c>
      <c r="AI214" s="21">
        <v>-1.30127E-2</v>
      </c>
      <c r="AJ214" s="21">
        <v>204</v>
      </c>
      <c r="AK214" s="21">
        <v>0.92620800000000003</v>
      </c>
      <c r="AL214">
        <f t="shared" si="42"/>
        <v>16.065061728395062</v>
      </c>
      <c r="AM214">
        <f t="shared" si="43"/>
        <v>14.896762244320987</v>
      </c>
      <c r="AP214" s="9"/>
      <c r="AQ214" s="21">
        <v>0.80276499999999995</v>
      </c>
      <c r="AR214" s="21">
        <v>26.0503</v>
      </c>
      <c r="AS214" s="21">
        <v>-1.32874E-2</v>
      </c>
      <c r="AT214" s="21">
        <v>204</v>
      </c>
      <c r="AU214" s="21">
        <v>0.80230699999999999</v>
      </c>
      <c r="AV214">
        <f t="shared" si="44"/>
        <v>16.404197530864195</v>
      </c>
      <c r="AW214">
        <f t="shared" si="45"/>
        <v>13.168715630864195</v>
      </c>
      <c r="AX214" s="9"/>
      <c r="AY214" s="21">
        <v>0.92727700000000002</v>
      </c>
      <c r="AZ214" s="21">
        <v>29.9299</v>
      </c>
      <c r="BA214" s="21">
        <v>-1.2942499999999999E-2</v>
      </c>
      <c r="BB214" s="21">
        <v>204</v>
      </c>
      <c r="BC214" s="21">
        <v>0.92620800000000003</v>
      </c>
      <c r="BD214">
        <f t="shared" si="46"/>
        <v>15.978395061728392</v>
      </c>
      <c r="BE214">
        <f t="shared" si="47"/>
        <v>14.816398237654319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0.79772900000000002</v>
      </c>
      <c r="H215" s="21">
        <v>7.1868800000000004</v>
      </c>
      <c r="I215" s="21">
        <v>-1.34003E-2</v>
      </c>
      <c r="J215" s="21">
        <v>205</v>
      </c>
      <c r="K215" s="21">
        <v>0.79681400000000002</v>
      </c>
      <c r="L215">
        <f t="shared" si="36"/>
        <v>16.543580246913578</v>
      </c>
      <c r="M215">
        <f t="shared" si="37"/>
        <v>13.197293726790122</v>
      </c>
      <c r="N215" s="9"/>
      <c r="O215" s="21">
        <v>0.93231200000000003</v>
      </c>
      <c r="P215" s="21">
        <v>11.0665</v>
      </c>
      <c r="Q215" s="21">
        <v>-1.3110399999999999E-2</v>
      </c>
      <c r="R215" s="21">
        <v>205</v>
      </c>
      <c r="S215" s="21">
        <v>0.931091</v>
      </c>
      <c r="T215">
        <f t="shared" si="38"/>
        <v>16.185679012345677</v>
      </c>
      <c r="U215">
        <f t="shared" si="39"/>
        <v>15.090102771358023</v>
      </c>
      <c r="X215" s="9"/>
      <c r="Y215" s="21">
        <v>0.79772900000000002</v>
      </c>
      <c r="Z215" s="21">
        <v>16.665099999999999</v>
      </c>
      <c r="AA215" s="21">
        <v>-1.3324000000000001E-2</v>
      </c>
      <c r="AB215" s="21">
        <v>205</v>
      </c>
      <c r="AC215" s="21">
        <v>0.79650900000000002</v>
      </c>
      <c r="AD215">
        <f t="shared" si="40"/>
        <v>16.449382716049382</v>
      </c>
      <c r="AE215">
        <f t="shared" si="41"/>
        <v>13.122149624691357</v>
      </c>
      <c r="AF215" s="9"/>
      <c r="AG215" s="21">
        <v>0.93231200000000003</v>
      </c>
      <c r="AH215" s="21">
        <v>20.544699999999999</v>
      </c>
      <c r="AI215" s="21">
        <v>-1.30127E-2</v>
      </c>
      <c r="AJ215" s="21">
        <v>205</v>
      </c>
      <c r="AK215" s="21">
        <v>0.931396</v>
      </c>
      <c r="AL215">
        <f t="shared" si="42"/>
        <v>16.065061728395062</v>
      </c>
      <c r="AM215">
        <f t="shared" si="43"/>
        <v>14.977649830123458</v>
      </c>
      <c r="AP215" s="9"/>
      <c r="AQ215" s="21">
        <v>0.79772900000000002</v>
      </c>
      <c r="AR215" s="21">
        <v>26.060300000000002</v>
      </c>
      <c r="AS215" s="21">
        <v>-1.3284300000000001E-2</v>
      </c>
      <c r="AT215" s="21">
        <v>205</v>
      </c>
      <c r="AU215" s="21">
        <v>0.79681400000000002</v>
      </c>
      <c r="AV215">
        <f t="shared" si="44"/>
        <v>16.400370370370371</v>
      </c>
      <c r="AW215">
        <f t="shared" si="45"/>
        <v>13.083051055185186</v>
      </c>
      <c r="AX215" s="9"/>
      <c r="AY215" s="21">
        <v>0.93231200000000003</v>
      </c>
      <c r="AZ215" s="21">
        <v>29.939900000000002</v>
      </c>
      <c r="BA215" s="21">
        <v>-1.29333E-2</v>
      </c>
      <c r="BB215" s="21">
        <v>205</v>
      </c>
      <c r="BC215" s="21">
        <v>0.93170200000000003</v>
      </c>
      <c r="BD215">
        <f t="shared" si="46"/>
        <v>15.967037037037036</v>
      </c>
      <c r="BE215">
        <f t="shared" si="47"/>
        <v>14.886260234074074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0.79269400000000001</v>
      </c>
      <c r="H216" s="21">
        <v>7.1969500000000002</v>
      </c>
      <c r="I216" s="21">
        <v>-1.34033E-2</v>
      </c>
      <c r="J216" s="21">
        <v>206</v>
      </c>
      <c r="K216" s="21">
        <v>0.79162600000000005</v>
      </c>
      <c r="L216">
        <f t="shared" si="36"/>
        <v>16.547283950617281</v>
      </c>
      <c r="M216">
        <f t="shared" si="37"/>
        <v>13.116932703950615</v>
      </c>
      <c r="N216" s="9"/>
      <c r="O216" s="21">
        <v>0.93734700000000004</v>
      </c>
      <c r="P216" s="21">
        <v>11.076599999999999</v>
      </c>
      <c r="Q216" s="21">
        <v>-1.31042E-2</v>
      </c>
      <c r="R216" s="21">
        <v>206</v>
      </c>
      <c r="S216" s="21">
        <v>0.937195</v>
      </c>
      <c r="T216">
        <f t="shared" si="38"/>
        <v>16.178024691358022</v>
      </c>
      <c r="U216">
        <f t="shared" si="39"/>
        <v>15.164422910370369</v>
      </c>
      <c r="X216" s="9"/>
      <c r="Y216" s="21">
        <v>0.79269400000000001</v>
      </c>
      <c r="Z216" s="21">
        <v>16.6752</v>
      </c>
      <c r="AA216" s="21">
        <v>-1.3327E-2</v>
      </c>
      <c r="AB216" s="21">
        <v>206</v>
      </c>
      <c r="AC216" s="21">
        <v>0.79162600000000005</v>
      </c>
      <c r="AD216">
        <f t="shared" si="40"/>
        <v>16.453086419753085</v>
      </c>
      <c r="AE216">
        <f t="shared" si="41"/>
        <v>13.042262886419751</v>
      </c>
      <c r="AF216" s="9"/>
      <c r="AG216" s="21">
        <v>0.93734700000000004</v>
      </c>
      <c r="AH216" s="21">
        <v>20.5548</v>
      </c>
      <c r="AI216" s="21">
        <v>-1.30096E-2</v>
      </c>
      <c r="AJ216" s="21">
        <v>206</v>
      </c>
      <c r="AK216" s="21">
        <v>0.93627899999999997</v>
      </c>
      <c r="AL216">
        <f t="shared" si="42"/>
        <v>16.061234567901234</v>
      </c>
      <c r="AM216">
        <f t="shared" si="43"/>
        <v>15.05495003851852</v>
      </c>
      <c r="AP216" s="9"/>
      <c r="AQ216" s="21">
        <v>0.79269400000000001</v>
      </c>
      <c r="AR216" s="21">
        <v>26.070399999999999</v>
      </c>
      <c r="AS216" s="21">
        <v>-1.3284300000000001E-2</v>
      </c>
      <c r="AT216" s="21">
        <v>206</v>
      </c>
      <c r="AU216" s="21">
        <v>0.79193100000000005</v>
      </c>
      <c r="AV216">
        <f t="shared" si="44"/>
        <v>16.400370370370371</v>
      </c>
      <c r="AW216">
        <f t="shared" si="45"/>
        <v>13.000475190370372</v>
      </c>
      <c r="AX216" s="9"/>
      <c r="AY216" s="21">
        <v>0.93734700000000004</v>
      </c>
      <c r="AZ216" s="21">
        <v>29.95</v>
      </c>
      <c r="BA216" s="21">
        <v>-1.29242E-2</v>
      </c>
      <c r="BB216" s="21">
        <v>206</v>
      </c>
      <c r="BC216" s="21">
        <v>0.93658399999999997</v>
      </c>
      <c r="BD216">
        <f t="shared" si="46"/>
        <v>15.955802469135801</v>
      </c>
      <c r="BE216">
        <f t="shared" si="47"/>
        <v>14.956123577037037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0.787659</v>
      </c>
      <c r="H217" s="21">
        <v>7.20702</v>
      </c>
      <c r="I217" s="21">
        <v>-1.3406400000000001E-2</v>
      </c>
      <c r="J217" s="21">
        <v>207</v>
      </c>
      <c r="K217" s="21">
        <v>0.78704799999999997</v>
      </c>
      <c r="L217">
        <f t="shared" si="36"/>
        <v>16.551111111111108</v>
      </c>
      <c r="M217">
        <f t="shared" si="37"/>
        <v>13.036631626666665</v>
      </c>
      <c r="N217" s="9"/>
      <c r="O217" s="21">
        <v>0.94238299999999997</v>
      </c>
      <c r="P217" s="21">
        <v>11.086600000000001</v>
      </c>
      <c r="Q217" s="21">
        <v>-1.3110399999999999E-2</v>
      </c>
      <c r="R217" s="21">
        <v>207</v>
      </c>
      <c r="S217" s="21">
        <v>0.94085700000000005</v>
      </c>
      <c r="T217">
        <f t="shared" si="38"/>
        <v>16.185679012345677</v>
      </c>
      <c r="U217">
        <f t="shared" si="39"/>
        <v>15.253108744691355</v>
      </c>
      <c r="X217" s="9"/>
      <c r="Y217" s="21">
        <v>0.787659</v>
      </c>
      <c r="Z217" s="21">
        <v>16.685199999999998</v>
      </c>
      <c r="AA217" s="21">
        <v>-1.3330099999999999E-2</v>
      </c>
      <c r="AB217" s="21">
        <v>207</v>
      </c>
      <c r="AC217" s="21">
        <v>0.78704799999999997</v>
      </c>
      <c r="AD217">
        <f t="shared" si="40"/>
        <v>16.456913580246912</v>
      </c>
      <c r="AE217">
        <f t="shared" si="41"/>
        <v>12.962436093703703</v>
      </c>
      <c r="AF217" s="9"/>
      <c r="AG217" s="21">
        <v>0.94238299999999997</v>
      </c>
      <c r="AH217" s="21">
        <v>20.564900000000002</v>
      </c>
      <c r="AI217" s="21">
        <v>-1.30005E-2</v>
      </c>
      <c r="AJ217" s="21">
        <v>207</v>
      </c>
      <c r="AK217" s="21">
        <v>0.94146700000000005</v>
      </c>
      <c r="AL217">
        <f t="shared" si="42"/>
        <v>16.049999999999997</v>
      </c>
      <c r="AM217">
        <f t="shared" si="43"/>
        <v>15.125247149999996</v>
      </c>
      <c r="AP217" s="9"/>
      <c r="AQ217" s="21">
        <v>0.787659</v>
      </c>
      <c r="AR217" s="21">
        <v>26.080500000000001</v>
      </c>
      <c r="AS217" s="21">
        <v>-1.3284300000000001E-2</v>
      </c>
      <c r="AT217" s="21">
        <v>207</v>
      </c>
      <c r="AU217" s="21">
        <v>0.78704799999999997</v>
      </c>
      <c r="AV217">
        <f t="shared" si="44"/>
        <v>16.400370370370371</v>
      </c>
      <c r="AW217">
        <f t="shared" si="45"/>
        <v>12.917899325555556</v>
      </c>
      <c r="AX217" s="9"/>
      <c r="AY217" s="21">
        <v>0.94238299999999997</v>
      </c>
      <c r="AZ217" s="21">
        <v>29.960100000000001</v>
      </c>
      <c r="BA217" s="21">
        <v>-1.2912E-2</v>
      </c>
      <c r="BB217" s="21">
        <v>207</v>
      </c>
      <c r="BC217" s="21">
        <v>0.94146700000000005</v>
      </c>
      <c r="BD217">
        <f t="shared" si="46"/>
        <v>15.940740740740738</v>
      </c>
      <c r="BE217">
        <f t="shared" si="47"/>
        <v>15.022283081481479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0.78262299999999996</v>
      </c>
      <c r="H218" s="21">
        <v>7.2170899999999998</v>
      </c>
      <c r="I218" s="21">
        <v>-1.3406400000000001E-2</v>
      </c>
      <c r="J218" s="21">
        <v>208</v>
      </c>
      <c r="K218" s="21">
        <v>0.781555</v>
      </c>
      <c r="L218">
        <f t="shared" si="36"/>
        <v>16.551111111111108</v>
      </c>
      <c r="M218">
        <f t="shared" si="37"/>
        <v>12.953280231111108</v>
      </c>
      <c r="N218" s="9"/>
      <c r="O218" s="21">
        <v>0.94741799999999998</v>
      </c>
      <c r="P218" s="21">
        <v>11.0967</v>
      </c>
      <c r="Q218" s="21">
        <v>-1.31042E-2</v>
      </c>
      <c r="R218" s="21">
        <v>208</v>
      </c>
      <c r="S218" s="21">
        <v>0.94604500000000002</v>
      </c>
      <c r="T218">
        <f t="shared" si="38"/>
        <v>16.178024691358022</v>
      </c>
      <c r="U218">
        <f t="shared" si="39"/>
        <v>15.327351797037034</v>
      </c>
      <c r="X218" s="9"/>
      <c r="Y218" s="21">
        <v>0.78262299999999996</v>
      </c>
      <c r="Z218" s="21">
        <v>16.6953</v>
      </c>
      <c r="AA218" s="21">
        <v>-1.3336199999999999E-2</v>
      </c>
      <c r="AB218" s="21">
        <v>208</v>
      </c>
      <c r="AC218" s="21">
        <v>0.78216600000000003</v>
      </c>
      <c r="AD218">
        <f t="shared" si="40"/>
        <v>16.464444444444442</v>
      </c>
      <c r="AE218">
        <f t="shared" si="41"/>
        <v>12.885452904444442</v>
      </c>
      <c r="AF218" s="9"/>
      <c r="AG218" s="21">
        <v>0.94741799999999998</v>
      </c>
      <c r="AH218" s="21">
        <v>20.5749</v>
      </c>
      <c r="AI218" s="21">
        <v>-1.29944E-2</v>
      </c>
      <c r="AJ218" s="21">
        <v>208</v>
      </c>
      <c r="AK218" s="21">
        <v>0.94635000000000002</v>
      </c>
      <c r="AL218">
        <f t="shared" si="42"/>
        <v>16.042469135802467</v>
      </c>
      <c r="AM218">
        <f t="shared" si="43"/>
        <v>15.198924023703702</v>
      </c>
      <c r="AP218" s="9"/>
      <c r="AQ218" s="21">
        <v>0.78262299999999996</v>
      </c>
      <c r="AR218" s="21">
        <v>26.090499999999999</v>
      </c>
      <c r="AS218" s="21">
        <v>-1.3284300000000001E-2</v>
      </c>
      <c r="AT218" s="21">
        <v>208</v>
      </c>
      <c r="AU218" s="21">
        <v>0.78186</v>
      </c>
      <c r="AV218">
        <f t="shared" si="44"/>
        <v>16.400370370370371</v>
      </c>
      <c r="AW218">
        <f t="shared" si="45"/>
        <v>12.83530706037037</v>
      </c>
      <c r="AX218" s="9"/>
      <c r="AY218" s="21">
        <v>0.94741799999999998</v>
      </c>
      <c r="AZ218" s="21">
        <v>29.970199999999998</v>
      </c>
      <c r="BA218" s="21">
        <v>-1.2908899999999999E-2</v>
      </c>
      <c r="BB218" s="21">
        <v>208</v>
      </c>
      <c r="BC218" s="21">
        <v>0.94635000000000002</v>
      </c>
      <c r="BD218">
        <f t="shared" si="46"/>
        <v>15.936913580246911</v>
      </c>
      <c r="BE218">
        <f t="shared" si="47"/>
        <v>15.098918790370368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0.77758799999999995</v>
      </c>
      <c r="H219" s="21">
        <v>7.2271700000000001</v>
      </c>
      <c r="I219" s="21">
        <v>-1.3406400000000001E-2</v>
      </c>
      <c r="J219" s="21">
        <v>209</v>
      </c>
      <c r="K219" s="21">
        <v>0.77636700000000003</v>
      </c>
      <c r="L219">
        <f t="shared" si="36"/>
        <v>16.551111111111108</v>
      </c>
      <c r="M219">
        <f t="shared" si="37"/>
        <v>12.869945386666664</v>
      </c>
      <c r="N219" s="9"/>
      <c r="O219" s="21">
        <v>0.95245400000000002</v>
      </c>
      <c r="P219" s="21">
        <v>11.1068</v>
      </c>
      <c r="Q219" s="21">
        <v>-1.30981E-2</v>
      </c>
      <c r="R219" s="21">
        <v>209</v>
      </c>
      <c r="S219" s="21">
        <v>0.95153799999999999</v>
      </c>
      <c r="T219">
        <f t="shared" si="38"/>
        <v>16.170493827160495</v>
      </c>
      <c r="U219">
        <f t="shared" si="39"/>
        <v>15.401651527654323</v>
      </c>
      <c r="X219" s="9"/>
      <c r="Y219" s="21">
        <v>0.77758799999999995</v>
      </c>
      <c r="Z219" s="21">
        <v>16.705400000000001</v>
      </c>
      <c r="AA219" s="21">
        <v>-1.3336199999999999E-2</v>
      </c>
      <c r="AB219" s="21">
        <v>209</v>
      </c>
      <c r="AC219" s="21">
        <v>0.77636700000000003</v>
      </c>
      <c r="AD219">
        <f t="shared" si="40"/>
        <v>16.464444444444442</v>
      </c>
      <c r="AE219">
        <f t="shared" si="41"/>
        <v>12.802554426666664</v>
      </c>
      <c r="AF219" s="9"/>
      <c r="AG219" s="21">
        <v>0.95245400000000002</v>
      </c>
      <c r="AH219" s="21">
        <v>20.585000000000001</v>
      </c>
      <c r="AI219" s="21">
        <v>-1.2997399999999999E-2</v>
      </c>
      <c r="AJ219" s="21">
        <v>209</v>
      </c>
      <c r="AK219" s="21">
        <v>0.95184299999999999</v>
      </c>
      <c r="AL219">
        <f t="shared" si="42"/>
        <v>16.04617283950617</v>
      </c>
      <c r="AM219">
        <f t="shared" si="43"/>
        <v>15.28324150567901</v>
      </c>
      <c r="AP219" s="9"/>
      <c r="AQ219" s="21">
        <v>0.77758799999999995</v>
      </c>
      <c r="AR219" s="21">
        <v>26.1006</v>
      </c>
      <c r="AS219" s="21">
        <v>-1.3284300000000001E-2</v>
      </c>
      <c r="AT219" s="21">
        <v>209</v>
      </c>
      <c r="AU219" s="21">
        <v>0.77667200000000003</v>
      </c>
      <c r="AV219">
        <f t="shared" si="44"/>
        <v>16.400370370370371</v>
      </c>
      <c r="AW219">
        <f t="shared" si="45"/>
        <v>12.752731195555555</v>
      </c>
      <c r="AX219" s="9"/>
      <c r="AY219" s="21">
        <v>0.95245400000000002</v>
      </c>
      <c r="AZ219" s="21">
        <v>29.9802</v>
      </c>
      <c r="BA219" s="21">
        <v>-1.2908899999999999E-2</v>
      </c>
      <c r="BB219" s="21">
        <v>209</v>
      </c>
      <c r="BC219" s="21">
        <v>0.95153799999999999</v>
      </c>
      <c r="BD219">
        <f t="shared" si="46"/>
        <v>15.936913580246911</v>
      </c>
      <c r="BE219">
        <f t="shared" si="47"/>
        <v>15.179177087160491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0.77255200000000002</v>
      </c>
      <c r="H220" s="21">
        <v>7.2372399999999999</v>
      </c>
      <c r="I220" s="21">
        <v>-1.3412500000000001E-2</v>
      </c>
      <c r="J220" s="21">
        <v>210</v>
      </c>
      <c r="K220" s="21">
        <v>0.77148399999999995</v>
      </c>
      <c r="L220">
        <f t="shared" si="36"/>
        <v>16.558641975308642</v>
      </c>
      <c r="M220">
        <f t="shared" si="37"/>
        <v>12.792411975308642</v>
      </c>
      <c r="N220" s="9"/>
      <c r="O220" s="21">
        <v>0.95748900000000003</v>
      </c>
      <c r="P220" s="21">
        <v>11.116899999999999</v>
      </c>
      <c r="Q220" s="21">
        <v>-1.30829E-2</v>
      </c>
      <c r="R220" s="21">
        <v>210</v>
      </c>
      <c r="S220" s="21">
        <v>0.95611599999999997</v>
      </c>
      <c r="T220">
        <f t="shared" si="38"/>
        <v>16.151728395061728</v>
      </c>
      <c r="U220">
        <f t="shared" si="39"/>
        <v>15.465102269259258</v>
      </c>
      <c r="X220" s="9"/>
      <c r="Y220" s="21">
        <v>0.77255200000000002</v>
      </c>
      <c r="Z220" s="21">
        <v>16.715499999999999</v>
      </c>
      <c r="AA220" s="21">
        <v>-1.33423E-2</v>
      </c>
      <c r="AB220" s="21">
        <v>210</v>
      </c>
      <c r="AC220" s="21">
        <v>0.77148399999999995</v>
      </c>
      <c r="AD220">
        <f t="shared" si="40"/>
        <v>16.471975308641973</v>
      </c>
      <c r="AE220">
        <f t="shared" si="41"/>
        <v>12.725457468641974</v>
      </c>
      <c r="AF220" s="9"/>
      <c r="AG220" s="21">
        <v>0.95748900000000003</v>
      </c>
      <c r="AH220" s="21">
        <v>20.595099999999999</v>
      </c>
      <c r="AI220" s="21">
        <v>-1.29944E-2</v>
      </c>
      <c r="AJ220" s="21">
        <v>210</v>
      </c>
      <c r="AK220" s="21">
        <v>0.95733599999999996</v>
      </c>
      <c r="AL220">
        <f t="shared" si="42"/>
        <v>16.042469135802467</v>
      </c>
      <c r="AM220">
        <f t="shared" si="43"/>
        <v>15.360487730370368</v>
      </c>
      <c r="AP220" s="9"/>
      <c r="AQ220" s="21">
        <v>0.77255200000000002</v>
      </c>
      <c r="AR220" s="21">
        <v>26.110700000000001</v>
      </c>
      <c r="AS220" s="21">
        <v>-1.32874E-2</v>
      </c>
      <c r="AT220" s="21">
        <v>210</v>
      </c>
      <c r="AU220" s="21">
        <v>0.77148399999999995</v>
      </c>
      <c r="AV220">
        <f t="shared" si="44"/>
        <v>16.404197530864195</v>
      </c>
      <c r="AW220">
        <f t="shared" si="45"/>
        <v>12.673095610864197</v>
      </c>
      <c r="AX220" s="9"/>
      <c r="AY220" s="21">
        <v>0.95748900000000003</v>
      </c>
      <c r="AZ220" s="21">
        <v>29.990300000000001</v>
      </c>
      <c r="BA220" s="21">
        <v>-1.2908899999999999E-2</v>
      </c>
      <c r="BB220" s="21">
        <v>210</v>
      </c>
      <c r="BC220" s="21">
        <v>0.95642099999999997</v>
      </c>
      <c r="BD220">
        <f t="shared" si="46"/>
        <v>15.936913580246911</v>
      </c>
      <c r="BE220">
        <f t="shared" si="47"/>
        <v>15.259419447037034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0.767517</v>
      </c>
      <c r="H221" s="21">
        <v>7.2473099999999997</v>
      </c>
      <c r="I221" s="21">
        <v>-1.3421600000000001E-2</v>
      </c>
      <c r="J221" s="21">
        <v>211</v>
      </c>
      <c r="K221" s="21">
        <v>0.76660200000000001</v>
      </c>
      <c r="L221">
        <f t="shared" si="36"/>
        <v>16.569876543209876</v>
      </c>
      <c r="M221">
        <f t="shared" si="37"/>
        <v>12.717661934814814</v>
      </c>
      <c r="N221" s="9"/>
      <c r="O221" s="21">
        <v>0.96252400000000005</v>
      </c>
      <c r="P221" s="21">
        <v>11.126899999999999</v>
      </c>
      <c r="Q221" s="21">
        <v>-1.30768E-2</v>
      </c>
      <c r="R221" s="21">
        <v>211</v>
      </c>
      <c r="S221" s="21">
        <v>0.96191400000000005</v>
      </c>
      <c r="T221">
        <f t="shared" si="38"/>
        <v>16.144197530864194</v>
      </c>
      <c r="U221">
        <f t="shared" si="39"/>
        <v>15.539177584197528</v>
      </c>
      <c r="X221" s="9"/>
      <c r="Y221" s="21">
        <v>0.767517</v>
      </c>
      <c r="Z221" s="21">
        <v>16.7255</v>
      </c>
      <c r="AA221" s="21">
        <v>-1.3336199999999999E-2</v>
      </c>
      <c r="AB221" s="21">
        <v>211</v>
      </c>
      <c r="AC221" s="21">
        <v>0.76599099999999998</v>
      </c>
      <c r="AD221">
        <f t="shared" si="40"/>
        <v>16.464444444444442</v>
      </c>
      <c r="AE221">
        <f t="shared" si="41"/>
        <v>12.636741006666664</v>
      </c>
      <c r="AF221" s="9"/>
      <c r="AG221" s="21">
        <v>0.96252400000000005</v>
      </c>
      <c r="AH221" s="21">
        <v>20.6051</v>
      </c>
      <c r="AI221" s="21">
        <v>-1.30005E-2</v>
      </c>
      <c r="AJ221" s="21">
        <v>211</v>
      </c>
      <c r="AK221" s="21">
        <v>0.96099900000000005</v>
      </c>
      <c r="AL221">
        <f t="shared" si="42"/>
        <v>16.049999999999997</v>
      </c>
      <c r="AM221">
        <f t="shared" si="43"/>
        <v>15.448510199999998</v>
      </c>
      <c r="AP221" s="9"/>
      <c r="AQ221" s="21">
        <v>0.767517</v>
      </c>
      <c r="AR221" s="21">
        <v>26.120699999999999</v>
      </c>
      <c r="AS221" s="21">
        <v>-1.32935E-2</v>
      </c>
      <c r="AT221" s="21">
        <v>211</v>
      </c>
      <c r="AU221" s="21">
        <v>0.76721200000000001</v>
      </c>
      <c r="AV221">
        <f t="shared" si="44"/>
        <v>16.411728395061726</v>
      </c>
      <c r="AW221">
        <f t="shared" si="45"/>
        <v>12.596280542592591</v>
      </c>
      <c r="AX221" s="9"/>
      <c r="AY221" s="21">
        <v>0.96252400000000005</v>
      </c>
      <c r="AZ221" s="21">
        <v>30.000399999999999</v>
      </c>
      <c r="BA221" s="21">
        <v>-1.2902800000000001E-2</v>
      </c>
      <c r="BB221" s="21">
        <v>211</v>
      </c>
      <c r="BC221" s="21">
        <v>0.96160900000000005</v>
      </c>
      <c r="BD221">
        <f t="shared" si="46"/>
        <v>15.929382716049382</v>
      </c>
      <c r="BE221">
        <f t="shared" si="47"/>
        <v>15.332413169382717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0.76248199999999999</v>
      </c>
      <c r="H222" s="21">
        <v>7.2573800000000004</v>
      </c>
      <c r="I222" s="21">
        <v>-1.3424699999999999E-2</v>
      </c>
      <c r="J222" s="21">
        <v>212</v>
      </c>
      <c r="K222" s="21">
        <v>0.76171900000000003</v>
      </c>
      <c r="L222">
        <f t="shared" si="36"/>
        <v>16.5737037037037</v>
      </c>
      <c r="M222">
        <f t="shared" si="37"/>
        <v>12.637150747407404</v>
      </c>
      <c r="N222" s="9"/>
      <c r="O222" s="21">
        <v>0.96755999999999998</v>
      </c>
      <c r="P222" s="21">
        <v>11.137</v>
      </c>
      <c r="Q222" s="21">
        <v>-1.3079800000000001E-2</v>
      </c>
      <c r="R222" s="21">
        <v>212</v>
      </c>
      <c r="S222" s="21">
        <v>0.96649200000000002</v>
      </c>
      <c r="T222">
        <f t="shared" si="38"/>
        <v>16.147901234567904</v>
      </c>
      <c r="U222">
        <f t="shared" si="39"/>
        <v>15.624063318518521</v>
      </c>
      <c r="X222" s="9"/>
      <c r="Y222" s="21">
        <v>0.76248199999999999</v>
      </c>
      <c r="Z222" s="21">
        <v>16.735600000000002</v>
      </c>
      <c r="AA222" s="21">
        <v>-1.3339200000000001E-2</v>
      </c>
      <c r="AB222" s="21">
        <v>212</v>
      </c>
      <c r="AC222" s="21">
        <v>0.76080300000000001</v>
      </c>
      <c r="AD222">
        <f t="shared" si="40"/>
        <v>16.468148148148149</v>
      </c>
      <c r="AE222">
        <f t="shared" si="41"/>
        <v>12.556666536296296</v>
      </c>
      <c r="AF222" s="9"/>
      <c r="AG222" s="21">
        <v>0.96755999999999998</v>
      </c>
      <c r="AH222" s="21">
        <v>20.615200000000002</v>
      </c>
      <c r="AI222" s="21">
        <v>-1.30005E-2</v>
      </c>
      <c r="AJ222" s="21">
        <v>212</v>
      </c>
      <c r="AK222" s="21">
        <v>0.96649200000000002</v>
      </c>
      <c r="AL222">
        <f t="shared" si="42"/>
        <v>16.049999999999997</v>
      </c>
      <c r="AM222">
        <f t="shared" si="43"/>
        <v>15.529337999999997</v>
      </c>
      <c r="AP222" s="9"/>
      <c r="AQ222" s="21">
        <v>0.76248199999999999</v>
      </c>
      <c r="AR222" s="21">
        <v>26.130800000000001</v>
      </c>
      <c r="AS222" s="21">
        <v>-1.33057E-2</v>
      </c>
      <c r="AT222" s="21">
        <v>212</v>
      </c>
      <c r="AU222" s="21">
        <v>0.76110800000000001</v>
      </c>
      <c r="AV222">
        <f t="shared" si="44"/>
        <v>16.42679012345679</v>
      </c>
      <c r="AW222">
        <f t="shared" si="45"/>
        <v>12.52513178691358</v>
      </c>
      <c r="AX222" s="9"/>
      <c r="AY222" s="21">
        <v>0.96755999999999998</v>
      </c>
      <c r="AZ222" s="21">
        <v>30.010400000000001</v>
      </c>
      <c r="BA222" s="21">
        <v>-1.2896700000000001E-2</v>
      </c>
      <c r="BB222" s="21">
        <v>212</v>
      </c>
      <c r="BC222" s="21">
        <v>0.96679700000000002</v>
      </c>
      <c r="BD222">
        <f t="shared" si="46"/>
        <v>15.92185185185185</v>
      </c>
      <c r="BE222">
        <f t="shared" si="47"/>
        <v>15.405346977777775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0.75744599999999995</v>
      </c>
      <c r="H223" s="21">
        <v>7.2674500000000002</v>
      </c>
      <c r="I223" s="21">
        <v>-1.3424699999999999E-2</v>
      </c>
      <c r="J223" s="21">
        <v>213</v>
      </c>
      <c r="K223" s="21">
        <v>0.75622599999999995</v>
      </c>
      <c r="L223">
        <f t="shared" si="36"/>
        <v>16.5737037037037</v>
      </c>
      <c r="M223">
        <f t="shared" si="37"/>
        <v>12.553685575555551</v>
      </c>
      <c r="N223" s="9"/>
      <c r="O223" s="21">
        <v>0.97259499999999999</v>
      </c>
      <c r="P223" s="21">
        <v>11.1471</v>
      </c>
      <c r="Q223" s="21">
        <v>-1.3089E-2</v>
      </c>
      <c r="R223" s="21">
        <v>213</v>
      </c>
      <c r="S223" s="21">
        <v>0.97106899999999996</v>
      </c>
      <c r="T223">
        <f t="shared" si="38"/>
        <v>16.159259259259258</v>
      </c>
      <c r="U223">
        <f t="shared" si="39"/>
        <v>15.716414759259258</v>
      </c>
      <c r="X223" s="9"/>
      <c r="Y223" s="21">
        <v>0.75744599999999995</v>
      </c>
      <c r="Z223" s="21">
        <v>16.745699999999999</v>
      </c>
      <c r="AA223" s="21">
        <v>-1.33423E-2</v>
      </c>
      <c r="AB223" s="21">
        <v>213</v>
      </c>
      <c r="AC223" s="21">
        <v>0.75653099999999995</v>
      </c>
      <c r="AD223">
        <f t="shared" si="40"/>
        <v>16.471975308641973</v>
      </c>
      <c r="AE223">
        <f t="shared" si="41"/>
        <v>12.476631809629627</v>
      </c>
      <c r="AF223" s="9"/>
      <c r="AG223" s="21">
        <v>0.97259499999999999</v>
      </c>
      <c r="AH223" s="21">
        <v>20.625299999999999</v>
      </c>
      <c r="AI223" s="21">
        <v>-1.2988299999999999E-2</v>
      </c>
      <c r="AJ223" s="21">
        <v>213</v>
      </c>
      <c r="AK223" s="21">
        <v>0.97198499999999999</v>
      </c>
      <c r="AL223">
        <f t="shared" si="42"/>
        <v>16.034938271604936</v>
      </c>
      <c r="AM223">
        <f t="shared" si="43"/>
        <v>15.595500788271602</v>
      </c>
      <c r="AP223" s="9"/>
      <c r="AQ223" s="21">
        <v>0.75744599999999995</v>
      </c>
      <c r="AR223" s="21">
        <v>26.140899999999998</v>
      </c>
      <c r="AS223" s="21">
        <v>-1.3317900000000001E-2</v>
      </c>
      <c r="AT223" s="21">
        <v>213</v>
      </c>
      <c r="AU223" s="21">
        <v>0.75653099999999995</v>
      </c>
      <c r="AV223">
        <f t="shared" si="44"/>
        <v>16.441851851851851</v>
      </c>
      <c r="AW223">
        <f t="shared" si="45"/>
        <v>12.453814917777777</v>
      </c>
      <c r="AX223" s="9"/>
      <c r="AY223" s="21">
        <v>0.97259499999999999</v>
      </c>
      <c r="AZ223" s="21">
        <v>30.020499999999998</v>
      </c>
      <c r="BA223" s="21">
        <v>-1.2881500000000001E-2</v>
      </c>
      <c r="BB223" s="21">
        <v>213</v>
      </c>
      <c r="BC223" s="21">
        <v>0.97106899999999996</v>
      </c>
      <c r="BD223">
        <f t="shared" si="46"/>
        <v>15.903086419753087</v>
      </c>
      <c r="BE223">
        <f t="shared" si="47"/>
        <v>15.467262336419754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0.75241100000000005</v>
      </c>
      <c r="H224" s="21">
        <v>7.27752</v>
      </c>
      <c r="I224" s="21">
        <v>-1.3424699999999999E-2</v>
      </c>
      <c r="J224" s="21">
        <v>214</v>
      </c>
      <c r="K224" s="21">
        <v>0.75134299999999998</v>
      </c>
      <c r="L224">
        <f t="shared" si="36"/>
        <v>16.5737037037037</v>
      </c>
      <c r="M224">
        <f t="shared" si="37"/>
        <v>12.470236977407405</v>
      </c>
      <c r="N224" s="9"/>
      <c r="O224" s="21">
        <v>0.97763100000000003</v>
      </c>
      <c r="P224" s="21">
        <v>11.1571</v>
      </c>
      <c r="Q224" s="21">
        <v>-1.3089E-2</v>
      </c>
      <c r="R224" s="21">
        <v>214</v>
      </c>
      <c r="S224" s="21">
        <v>0.97686799999999996</v>
      </c>
      <c r="T224">
        <f t="shared" si="38"/>
        <v>16.159259259259258</v>
      </c>
      <c r="U224">
        <f t="shared" si="39"/>
        <v>15.797792788888888</v>
      </c>
      <c r="X224" s="9"/>
      <c r="Y224" s="21">
        <v>0.75241100000000005</v>
      </c>
      <c r="Z224" s="21">
        <v>16.755700000000001</v>
      </c>
      <c r="AA224" s="21">
        <v>-1.3345299999999999E-2</v>
      </c>
      <c r="AB224" s="21">
        <v>214</v>
      </c>
      <c r="AC224" s="21">
        <v>0.75134299999999998</v>
      </c>
      <c r="AD224">
        <f t="shared" si="40"/>
        <v>16.475679012345676</v>
      </c>
      <c r="AE224">
        <f t="shared" si="41"/>
        <v>12.396482121358023</v>
      </c>
      <c r="AF224" s="9"/>
      <c r="AG224" s="21">
        <v>0.97763100000000003</v>
      </c>
      <c r="AH224" s="21">
        <v>20.635400000000001</v>
      </c>
      <c r="AI224" s="21">
        <v>-1.2970000000000001E-2</v>
      </c>
      <c r="AJ224" s="21">
        <v>214</v>
      </c>
      <c r="AK224" s="21">
        <v>0.97686799999999996</v>
      </c>
      <c r="AL224">
        <f t="shared" si="42"/>
        <v>16.012345679012348</v>
      </c>
      <c r="AM224">
        <f t="shared" si="43"/>
        <v>15.654165518518521</v>
      </c>
      <c r="AP224" s="9"/>
      <c r="AQ224" s="21">
        <v>0.75241100000000005</v>
      </c>
      <c r="AR224" s="21">
        <v>26.151</v>
      </c>
      <c r="AS224" s="21">
        <v>-1.3317900000000001E-2</v>
      </c>
      <c r="AT224" s="21">
        <v>214</v>
      </c>
      <c r="AU224" s="21">
        <v>0.75195299999999998</v>
      </c>
      <c r="AV224">
        <f t="shared" si="44"/>
        <v>16.441851851851851</v>
      </c>
      <c r="AW224">
        <f t="shared" si="45"/>
        <v>12.371030193703705</v>
      </c>
      <c r="AX224" s="9"/>
      <c r="AY224" s="21">
        <v>0.97763100000000003</v>
      </c>
      <c r="AZ224" s="21">
        <v>30.0306</v>
      </c>
      <c r="BA224" s="21">
        <v>-1.28723E-2</v>
      </c>
      <c r="BB224" s="21">
        <v>214</v>
      </c>
      <c r="BC224" s="21">
        <v>0.97686799999999996</v>
      </c>
      <c r="BD224">
        <f t="shared" si="46"/>
        <v>15.891728395061728</v>
      </c>
      <c r="BE224">
        <f t="shared" si="47"/>
        <v>15.536246322592593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0.74737500000000001</v>
      </c>
      <c r="H225" s="21">
        <v>7.2875899999999998</v>
      </c>
      <c r="I225" s="21">
        <v>-1.3427700000000001E-2</v>
      </c>
      <c r="J225" s="21">
        <v>215</v>
      </c>
      <c r="K225" s="21">
        <v>0.74667399999999995</v>
      </c>
      <c r="L225">
        <f t="shared" si="36"/>
        <v>16.57740740740741</v>
      </c>
      <c r="M225">
        <f t="shared" si="37"/>
        <v>12.389539861111114</v>
      </c>
      <c r="N225" s="9"/>
      <c r="O225" s="21">
        <v>0.98266600000000004</v>
      </c>
      <c r="P225" s="21">
        <v>11.167199999999999</v>
      </c>
      <c r="Q225" s="21">
        <v>-1.30829E-2</v>
      </c>
      <c r="R225" s="21">
        <v>215</v>
      </c>
      <c r="S225" s="21">
        <v>0.98175000000000001</v>
      </c>
      <c r="T225">
        <f t="shared" si="38"/>
        <v>16.151728395061728</v>
      </c>
      <c r="U225">
        <f t="shared" si="39"/>
        <v>15.871754335061729</v>
      </c>
      <c r="X225" s="9"/>
      <c r="Y225" s="21">
        <v>0.74737500000000001</v>
      </c>
      <c r="Z225" s="21">
        <v>16.765799999999999</v>
      </c>
      <c r="AA225" s="21">
        <v>-1.3351399999999999E-2</v>
      </c>
      <c r="AB225" s="21">
        <v>215</v>
      </c>
      <c r="AC225" s="21">
        <v>0.74670400000000003</v>
      </c>
      <c r="AD225">
        <f t="shared" si="40"/>
        <v>16.483209876543206</v>
      </c>
      <c r="AE225">
        <f t="shared" si="41"/>
        <v>12.31913898148148</v>
      </c>
      <c r="AF225" s="9"/>
      <c r="AG225" s="21">
        <v>0.98266600000000004</v>
      </c>
      <c r="AH225" s="21">
        <v>20.645399999999999</v>
      </c>
      <c r="AI225" s="21">
        <v>-1.2948599999999999E-2</v>
      </c>
      <c r="AJ225" s="21">
        <v>215</v>
      </c>
      <c r="AK225" s="21">
        <v>0.98144500000000001</v>
      </c>
      <c r="AL225">
        <f t="shared" si="42"/>
        <v>15.985925925925924</v>
      </c>
      <c r="AM225">
        <f t="shared" si="43"/>
        <v>15.708825885925926</v>
      </c>
      <c r="AP225" s="9"/>
      <c r="AQ225" s="21">
        <v>0.74737500000000001</v>
      </c>
      <c r="AR225" s="21">
        <v>26.161000000000001</v>
      </c>
      <c r="AS225" s="21">
        <v>-1.33148E-2</v>
      </c>
      <c r="AT225" s="21">
        <v>215</v>
      </c>
      <c r="AU225" s="21">
        <v>0.74667399999999995</v>
      </c>
      <c r="AV225">
        <f t="shared" si="44"/>
        <v>16.438024691358024</v>
      </c>
      <c r="AW225">
        <f t="shared" si="45"/>
        <v>12.285368703703703</v>
      </c>
      <c r="AX225" s="9"/>
      <c r="AY225" s="21">
        <v>0.98266600000000004</v>
      </c>
      <c r="AZ225" s="21">
        <v>30.040700000000001</v>
      </c>
      <c r="BA225" s="21">
        <v>-1.2854000000000001E-2</v>
      </c>
      <c r="BB225" s="21">
        <v>215</v>
      </c>
      <c r="BC225" s="21">
        <v>0.98144500000000001</v>
      </c>
      <c r="BD225">
        <f t="shared" si="46"/>
        <v>15.869135802469136</v>
      </c>
      <c r="BE225">
        <f t="shared" si="47"/>
        <v>15.594060202469137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0.74234</v>
      </c>
      <c r="H226" s="21">
        <v>7.2976599999999996</v>
      </c>
      <c r="I226" s="21">
        <v>-1.3424699999999999E-2</v>
      </c>
      <c r="J226" s="21">
        <v>216</v>
      </c>
      <c r="K226" s="21">
        <v>0.74163800000000002</v>
      </c>
      <c r="L226">
        <f t="shared" si="36"/>
        <v>16.5737037037037</v>
      </c>
      <c r="M226">
        <f t="shared" si="37"/>
        <v>12.303323207407404</v>
      </c>
      <c r="N226" s="9"/>
      <c r="O226" s="21">
        <v>0.98770100000000005</v>
      </c>
      <c r="P226" s="21">
        <v>11.177300000000001</v>
      </c>
      <c r="Q226" s="21">
        <v>-1.3070699999999999E-2</v>
      </c>
      <c r="R226" s="21">
        <v>216</v>
      </c>
      <c r="S226" s="21">
        <v>0.98693799999999998</v>
      </c>
      <c r="T226">
        <f t="shared" si="38"/>
        <v>16.136666666666663</v>
      </c>
      <c r="U226">
        <f t="shared" si="39"/>
        <v>15.93820180333333</v>
      </c>
      <c r="X226" s="9"/>
      <c r="Y226" s="21">
        <v>0.74234</v>
      </c>
      <c r="Z226" s="21">
        <v>16.7759</v>
      </c>
      <c r="AA226" s="21">
        <v>-1.3351399999999999E-2</v>
      </c>
      <c r="AB226" s="21">
        <v>216</v>
      </c>
      <c r="AC226" s="21">
        <v>0.74163800000000002</v>
      </c>
      <c r="AD226">
        <f t="shared" si="40"/>
        <v>16.483209876543206</v>
      </c>
      <c r="AE226">
        <f t="shared" si="41"/>
        <v>12.236146019753084</v>
      </c>
      <c r="AF226" s="9"/>
      <c r="AG226" s="21">
        <v>0.98770100000000005</v>
      </c>
      <c r="AH226" s="21">
        <v>20.6555</v>
      </c>
      <c r="AI226" s="21">
        <v>-1.29272E-2</v>
      </c>
      <c r="AJ226" s="21">
        <v>216</v>
      </c>
      <c r="AK226" s="21">
        <v>0.98632799999999998</v>
      </c>
      <c r="AL226">
        <f t="shared" si="42"/>
        <v>15.959506172839506</v>
      </c>
      <c r="AM226">
        <f t="shared" si="43"/>
        <v>15.763220206419753</v>
      </c>
      <c r="AP226" s="9"/>
      <c r="AQ226" s="21">
        <v>0.74234</v>
      </c>
      <c r="AR226" s="21">
        <v>26.171099999999999</v>
      </c>
      <c r="AS226" s="21">
        <v>-1.33148E-2</v>
      </c>
      <c r="AT226" s="21">
        <v>216</v>
      </c>
      <c r="AU226" s="21">
        <v>0.74166900000000002</v>
      </c>
      <c r="AV226">
        <f t="shared" si="44"/>
        <v>16.438024691358024</v>
      </c>
      <c r="AW226">
        <f t="shared" si="45"/>
        <v>12.202603249382715</v>
      </c>
      <c r="AX226" s="9"/>
      <c r="AY226" s="21">
        <v>0.98770100000000005</v>
      </c>
      <c r="AZ226" s="21">
        <v>30.050699999999999</v>
      </c>
      <c r="BA226" s="21">
        <v>-1.2854000000000001E-2</v>
      </c>
      <c r="BB226" s="21">
        <v>216</v>
      </c>
      <c r="BC226" s="21">
        <v>0.98663299999999998</v>
      </c>
      <c r="BD226">
        <f t="shared" si="46"/>
        <v>15.869135802469136</v>
      </c>
      <c r="BE226">
        <f t="shared" si="47"/>
        <v>15.67396130123457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0.73730499999999999</v>
      </c>
      <c r="H227" s="21">
        <v>7.3077300000000003</v>
      </c>
      <c r="I227" s="21">
        <v>-1.3427700000000001E-2</v>
      </c>
      <c r="J227" s="21">
        <v>217</v>
      </c>
      <c r="K227" s="21">
        <v>0.736572</v>
      </c>
      <c r="L227">
        <f t="shared" si="36"/>
        <v>16.57740740740741</v>
      </c>
      <c r="M227">
        <f t="shared" si="37"/>
        <v>12.22260536851852</v>
      </c>
      <c r="N227" s="9"/>
      <c r="O227" s="21">
        <v>0.99273699999999998</v>
      </c>
      <c r="P227" s="21">
        <v>11.1873</v>
      </c>
      <c r="Q227" s="21">
        <v>-1.3070699999999999E-2</v>
      </c>
      <c r="R227" s="21">
        <v>217</v>
      </c>
      <c r="S227" s="21">
        <v>0.99182099999999995</v>
      </c>
      <c r="T227">
        <f t="shared" si="38"/>
        <v>16.136666666666663</v>
      </c>
      <c r="U227">
        <f t="shared" si="39"/>
        <v>16.019466056666662</v>
      </c>
      <c r="X227" s="9"/>
      <c r="Y227" s="21">
        <v>0.73730499999999999</v>
      </c>
      <c r="Z227" s="21">
        <v>16.785900000000002</v>
      </c>
      <c r="AA227" s="21">
        <v>-1.33575E-2</v>
      </c>
      <c r="AB227" s="21">
        <v>217</v>
      </c>
      <c r="AC227" s="21">
        <v>0.73663299999999998</v>
      </c>
      <c r="AD227">
        <f t="shared" si="40"/>
        <v>16.49074074074074</v>
      </c>
      <c r="AE227">
        <f t="shared" si="41"/>
        <v>12.158705601851851</v>
      </c>
      <c r="AF227" s="9"/>
      <c r="AG227" s="21">
        <v>0.99273699999999998</v>
      </c>
      <c r="AH227" s="21">
        <v>20.665600000000001</v>
      </c>
      <c r="AI227" s="21">
        <v>-1.2896700000000001E-2</v>
      </c>
      <c r="AJ227" s="21">
        <v>217</v>
      </c>
      <c r="AK227" s="21">
        <v>0.99151599999999995</v>
      </c>
      <c r="AL227">
        <f t="shared" si="42"/>
        <v>15.92185185185185</v>
      </c>
      <c r="AM227">
        <f t="shared" si="43"/>
        <v>15.806211441851849</v>
      </c>
      <c r="AP227" s="9"/>
      <c r="AQ227" s="21">
        <v>0.73730499999999999</v>
      </c>
      <c r="AR227" s="21">
        <v>26.1812</v>
      </c>
      <c r="AS227" s="21">
        <v>-1.33148E-2</v>
      </c>
      <c r="AT227" s="21">
        <v>217</v>
      </c>
      <c r="AU227" s="21">
        <v>0.73660300000000001</v>
      </c>
      <c r="AV227">
        <f t="shared" si="44"/>
        <v>16.438024691358024</v>
      </c>
      <c r="AW227">
        <f t="shared" si="45"/>
        <v>12.119837795061727</v>
      </c>
      <c r="AX227" s="9"/>
      <c r="AY227" s="21">
        <v>0.99273699999999998</v>
      </c>
      <c r="AZ227" s="21">
        <v>30.0608</v>
      </c>
      <c r="BA227" s="21">
        <v>-1.2851E-2</v>
      </c>
      <c r="BB227" s="21">
        <v>217</v>
      </c>
      <c r="BC227" s="21">
        <v>0.99182099999999995</v>
      </c>
      <c r="BD227">
        <f t="shared" si="46"/>
        <v>15.865432098765432</v>
      </c>
      <c r="BE227">
        <f t="shared" si="47"/>
        <v>15.750201465432099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0.73226899999999995</v>
      </c>
      <c r="H228" s="21">
        <v>7.3178000000000001</v>
      </c>
      <c r="I228" s="21">
        <v>-1.34308E-2</v>
      </c>
      <c r="J228" s="21">
        <v>218</v>
      </c>
      <c r="K228" s="21">
        <v>0.73153699999999999</v>
      </c>
      <c r="L228">
        <f t="shared" si="36"/>
        <v>16.581234567901234</v>
      </c>
      <c r="M228">
        <f t="shared" si="37"/>
        <v>12.141924055802468</v>
      </c>
      <c r="N228" s="9"/>
      <c r="O228" s="21">
        <v>0.99777199999999999</v>
      </c>
      <c r="P228" s="21">
        <v>11.1974</v>
      </c>
      <c r="Q228" s="21">
        <v>-1.3070699999999999E-2</v>
      </c>
      <c r="R228" s="21">
        <v>218</v>
      </c>
      <c r="S228" s="21">
        <v>0.99670400000000003</v>
      </c>
      <c r="T228">
        <f t="shared" si="38"/>
        <v>16.136666666666663</v>
      </c>
      <c r="U228">
        <f t="shared" si="39"/>
        <v>16.10071417333333</v>
      </c>
      <c r="X228" s="9"/>
      <c r="Y228" s="21">
        <v>0.73226899999999995</v>
      </c>
      <c r="Z228" s="21">
        <v>16.795999999999999</v>
      </c>
      <c r="AA228" s="21">
        <v>-1.33667E-2</v>
      </c>
      <c r="AB228" s="21">
        <v>218</v>
      </c>
      <c r="AC228" s="21">
        <v>0.73153699999999999</v>
      </c>
      <c r="AD228">
        <f t="shared" si="40"/>
        <v>16.502098765432098</v>
      </c>
      <c r="AE228">
        <f t="shared" si="41"/>
        <v>12.083975360864196</v>
      </c>
      <c r="AF228" s="9"/>
      <c r="AG228" s="21">
        <v>0.99777199999999999</v>
      </c>
      <c r="AH228" s="21">
        <v>20.675599999999999</v>
      </c>
      <c r="AI228" s="21">
        <v>-1.28845E-2</v>
      </c>
      <c r="AJ228" s="21">
        <v>218</v>
      </c>
      <c r="AK228" s="21">
        <v>0.99670400000000003</v>
      </c>
      <c r="AL228">
        <f t="shared" si="42"/>
        <v>15.906790123456791</v>
      </c>
      <c r="AM228">
        <f t="shared" si="43"/>
        <v>15.871349795061729</v>
      </c>
      <c r="AP228" s="9"/>
      <c r="AQ228" s="21">
        <v>0.73226899999999995</v>
      </c>
      <c r="AR228" s="21">
        <v>26.191199999999998</v>
      </c>
      <c r="AS228" s="21">
        <v>-1.3317900000000001E-2</v>
      </c>
      <c r="AT228" s="21">
        <v>218</v>
      </c>
      <c r="AU228" s="21">
        <v>0.73153699999999999</v>
      </c>
      <c r="AV228">
        <f t="shared" si="44"/>
        <v>16.441851851851851</v>
      </c>
      <c r="AW228">
        <f t="shared" si="45"/>
        <v>12.039858413703703</v>
      </c>
      <c r="AX228" s="9"/>
      <c r="AY228" s="21">
        <v>0.99777199999999999</v>
      </c>
      <c r="AZ228" s="21">
        <v>30.070900000000002</v>
      </c>
      <c r="BA228" s="21">
        <v>-1.2847900000000001E-2</v>
      </c>
      <c r="BB228" s="21">
        <v>218</v>
      </c>
      <c r="BC228" s="21">
        <v>0.99700900000000003</v>
      </c>
      <c r="BD228">
        <f t="shared" si="46"/>
        <v>15.861604938271604</v>
      </c>
      <c r="BE228">
        <f t="shared" si="47"/>
        <v>15.826265282469135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0.72723400000000005</v>
      </c>
      <c r="H229" s="21">
        <v>7.3278800000000004</v>
      </c>
      <c r="I229" s="21">
        <v>-1.34369E-2</v>
      </c>
      <c r="J229" s="21">
        <v>219</v>
      </c>
      <c r="K229" s="21">
        <v>0.72650099999999995</v>
      </c>
      <c r="L229">
        <f t="shared" si="36"/>
        <v>16.588765432098764</v>
      </c>
      <c r="M229">
        <f t="shared" si="37"/>
        <v>12.063914240246914</v>
      </c>
      <c r="N229" s="9"/>
      <c r="O229" s="21">
        <v>1.00281</v>
      </c>
      <c r="P229" s="21">
        <v>11.2075</v>
      </c>
      <c r="Q229" s="21">
        <v>-1.3058500000000001E-2</v>
      </c>
      <c r="R229" s="21">
        <v>219</v>
      </c>
      <c r="S229" s="21">
        <v>1.00159</v>
      </c>
      <c r="T229">
        <f t="shared" si="38"/>
        <v>16.121604938271602</v>
      </c>
      <c r="U229">
        <f t="shared" si="39"/>
        <v>16.166906648148146</v>
      </c>
      <c r="X229" s="9"/>
      <c r="Y229" s="21">
        <v>0.72723400000000005</v>
      </c>
      <c r="Z229" s="21">
        <v>16.806100000000001</v>
      </c>
      <c r="AA229" s="21">
        <v>-1.33759E-2</v>
      </c>
      <c r="AB229" s="21">
        <v>219</v>
      </c>
      <c r="AC229" s="21">
        <v>0.72653199999999996</v>
      </c>
      <c r="AD229">
        <f t="shared" si="40"/>
        <v>16.513456790123456</v>
      </c>
      <c r="AE229">
        <f t="shared" si="41"/>
        <v>12.009147235308642</v>
      </c>
      <c r="AF229" s="9"/>
      <c r="AG229" s="21">
        <v>1.00281</v>
      </c>
      <c r="AH229" s="21">
        <v>20.685700000000001</v>
      </c>
      <c r="AI229" s="21">
        <v>-1.28784E-2</v>
      </c>
      <c r="AJ229" s="21">
        <v>219</v>
      </c>
      <c r="AK229" s="21">
        <v>1.0022</v>
      </c>
      <c r="AL229">
        <f t="shared" si="42"/>
        <v>15.899259259259258</v>
      </c>
      <c r="AM229">
        <f t="shared" si="43"/>
        <v>15.943936177777777</v>
      </c>
      <c r="AP229" s="9"/>
      <c r="AQ229" s="21">
        <v>0.72723400000000005</v>
      </c>
      <c r="AR229" s="21">
        <v>26.2013</v>
      </c>
      <c r="AS229" s="21">
        <v>-1.3317900000000001E-2</v>
      </c>
      <c r="AT229" s="21">
        <v>219</v>
      </c>
      <c r="AU229" s="21">
        <v>0.72656299999999996</v>
      </c>
      <c r="AV229">
        <f t="shared" si="44"/>
        <v>16.441851851851851</v>
      </c>
      <c r="AW229">
        <f t="shared" si="45"/>
        <v>11.957073689629629</v>
      </c>
      <c r="AX229" s="9"/>
      <c r="AY229" s="21">
        <v>1.00281</v>
      </c>
      <c r="AZ229" s="21">
        <v>30.0809</v>
      </c>
      <c r="BA229" s="21">
        <v>-1.28448E-2</v>
      </c>
      <c r="BB229" s="21">
        <v>219</v>
      </c>
      <c r="BC229" s="21">
        <v>1.0022</v>
      </c>
      <c r="BD229">
        <f t="shared" si="46"/>
        <v>15.857777777777777</v>
      </c>
      <c r="BE229">
        <f t="shared" si="47"/>
        <v>15.902338133333332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0.72219800000000001</v>
      </c>
      <c r="H230" s="21">
        <v>7.3379500000000002</v>
      </c>
      <c r="I230" s="21">
        <v>-1.3439899999999999E-2</v>
      </c>
      <c r="J230" s="21">
        <v>220</v>
      </c>
      <c r="K230" s="21">
        <v>0.72149700000000005</v>
      </c>
      <c r="L230">
        <f t="shared" si="36"/>
        <v>16.592469135802467</v>
      </c>
      <c r="M230">
        <f t="shared" si="37"/>
        <v>11.98304802493827</v>
      </c>
      <c r="N230" s="9"/>
      <c r="O230" s="21">
        <v>1.0078400000000001</v>
      </c>
      <c r="P230" s="21">
        <v>11.217599999999999</v>
      </c>
      <c r="Q230" s="21">
        <v>-1.30554E-2</v>
      </c>
      <c r="R230" s="21">
        <v>220</v>
      </c>
      <c r="S230" s="21">
        <v>1.00708</v>
      </c>
      <c r="T230">
        <f t="shared" si="38"/>
        <v>16.117777777777775</v>
      </c>
      <c r="U230">
        <f t="shared" si="39"/>
        <v>16.244141155555553</v>
      </c>
      <c r="X230" s="9"/>
      <c r="Y230" s="21">
        <v>0.72219800000000001</v>
      </c>
      <c r="Z230" s="21">
        <v>16.816199999999998</v>
      </c>
      <c r="AA230" s="21">
        <v>-1.3384999999999999E-2</v>
      </c>
      <c r="AB230" s="21">
        <v>220</v>
      </c>
      <c r="AC230" s="21">
        <v>0.72146600000000005</v>
      </c>
      <c r="AD230">
        <f t="shared" si="40"/>
        <v>16.52469135802469</v>
      </c>
      <c r="AE230">
        <f t="shared" si="41"/>
        <v>11.934099049382715</v>
      </c>
      <c r="AF230" s="9"/>
      <c r="AG230" s="21">
        <v>1.0078400000000001</v>
      </c>
      <c r="AH230" s="21">
        <v>20.695799999999998</v>
      </c>
      <c r="AI230" s="21">
        <v>-1.28632E-2</v>
      </c>
      <c r="AJ230" s="21">
        <v>220</v>
      </c>
      <c r="AK230" s="21">
        <v>1.00647</v>
      </c>
      <c r="AL230">
        <f t="shared" si="42"/>
        <v>15.880493827160493</v>
      </c>
      <c r="AM230">
        <f t="shared" si="43"/>
        <v>16.00499689876543</v>
      </c>
      <c r="AP230" s="9"/>
      <c r="AQ230" s="21">
        <v>0.72219800000000001</v>
      </c>
      <c r="AR230" s="21">
        <v>26.211400000000001</v>
      </c>
      <c r="AS230" s="21">
        <v>-1.3324000000000001E-2</v>
      </c>
      <c r="AT230" s="21">
        <v>220</v>
      </c>
      <c r="AU230" s="21">
        <v>0.72155800000000003</v>
      </c>
      <c r="AV230">
        <f t="shared" si="44"/>
        <v>16.449382716049382</v>
      </c>
      <c r="AW230">
        <f t="shared" si="45"/>
        <v>11.879711298765431</v>
      </c>
      <c r="AX230" s="9"/>
      <c r="AY230" s="21">
        <v>1.0078400000000001</v>
      </c>
      <c r="AZ230" s="21">
        <v>30.091000000000001</v>
      </c>
      <c r="BA230" s="21">
        <v>-1.28387E-2</v>
      </c>
      <c r="BB230" s="21">
        <v>220</v>
      </c>
      <c r="BC230" s="21">
        <v>1.0067699999999999</v>
      </c>
      <c r="BD230">
        <f t="shared" si="46"/>
        <v>15.850246913580245</v>
      </c>
      <c r="BE230">
        <f t="shared" si="47"/>
        <v>15.974512849382714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0.71716299999999999</v>
      </c>
      <c r="H231" s="21">
        <v>7.34802</v>
      </c>
      <c r="I231" s="21">
        <v>-1.3439899999999999E-2</v>
      </c>
      <c r="J231" s="21">
        <v>221</v>
      </c>
      <c r="K231" s="21">
        <v>0.71652199999999999</v>
      </c>
      <c r="L231">
        <f t="shared" si="36"/>
        <v>16.592469135802467</v>
      </c>
      <c r="M231">
        <f t="shared" si="37"/>
        <v>11.899504942839505</v>
      </c>
      <c r="N231" s="9"/>
      <c r="O231" s="21">
        <v>1.01288</v>
      </c>
      <c r="P231" s="21">
        <v>11.227600000000001</v>
      </c>
      <c r="Q231" s="21">
        <v>-1.30463E-2</v>
      </c>
      <c r="R231" s="21">
        <v>221</v>
      </c>
      <c r="S231" s="21">
        <v>1.01257</v>
      </c>
      <c r="T231">
        <f t="shared" si="38"/>
        <v>16.106543209876545</v>
      </c>
      <c r="U231">
        <f t="shared" si="39"/>
        <v>16.313995486419756</v>
      </c>
      <c r="X231" s="9"/>
      <c r="Y231" s="21">
        <v>0.71716299999999999</v>
      </c>
      <c r="Z231" s="21">
        <v>16.8262</v>
      </c>
      <c r="AA231" s="21">
        <v>-1.33911E-2</v>
      </c>
      <c r="AB231" s="21">
        <v>221</v>
      </c>
      <c r="AC231" s="21">
        <v>0.71649200000000002</v>
      </c>
      <c r="AD231">
        <f t="shared" si="40"/>
        <v>16.53222222222222</v>
      </c>
      <c r="AE231">
        <f t="shared" si="41"/>
        <v>11.856298085555554</v>
      </c>
      <c r="AF231" s="9"/>
      <c r="AG231" s="21">
        <v>1.01288</v>
      </c>
      <c r="AH231" s="21">
        <v>20.7059</v>
      </c>
      <c r="AI231" s="21">
        <v>-1.2854000000000001E-2</v>
      </c>
      <c r="AJ231" s="21">
        <v>221</v>
      </c>
      <c r="AK231" s="21">
        <v>1.01227</v>
      </c>
      <c r="AL231">
        <f t="shared" si="42"/>
        <v>15.869135802469136</v>
      </c>
      <c r="AM231">
        <f t="shared" si="43"/>
        <v>16.073530271604938</v>
      </c>
      <c r="AP231" s="9"/>
      <c r="AQ231" s="21">
        <v>0.71716299999999999</v>
      </c>
      <c r="AR231" s="21">
        <v>26.221499999999999</v>
      </c>
      <c r="AS231" s="21">
        <v>-1.3327E-2</v>
      </c>
      <c r="AT231" s="21">
        <v>221</v>
      </c>
      <c r="AU231" s="21">
        <v>0.71649200000000002</v>
      </c>
      <c r="AV231">
        <f t="shared" si="44"/>
        <v>16.453086419753085</v>
      </c>
      <c r="AW231">
        <f t="shared" si="45"/>
        <v>11.799544816049382</v>
      </c>
      <c r="AX231" s="9"/>
      <c r="AY231" s="21">
        <v>1.01288</v>
      </c>
      <c r="AZ231" s="21">
        <v>30.101099999999999</v>
      </c>
      <c r="BA231" s="21">
        <v>-1.28235E-2</v>
      </c>
      <c r="BB231" s="21">
        <v>221</v>
      </c>
      <c r="BC231" s="21">
        <v>1.01227</v>
      </c>
      <c r="BD231">
        <f t="shared" si="46"/>
        <v>15.831481481481481</v>
      </c>
      <c r="BE231">
        <f t="shared" si="47"/>
        <v>16.035390962962961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0.71212799999999998</v>
      </c>
      <c r="H232" s="21">
        <v>7.3580899999999998</v>
      </c>
      <c r="I232" s="21">
        <v>-1.3439899999999999E-2</v>
      </c>
      <c r="J232" s="21">
        <v>222</v>
      </c>
      <c r="K232" s="21">
        <v>0.71145599999999998</v>
      </c>
      <c r="L232">
        <f t="shared" si="36"/>
        <v>16.592469135802467</v>
      </c>
      <c r="M232">
        <f t="shared" si="37"/>
        <v>11.815961860740739</v>
      </c>
      <c r="N232" s="9"/>
      <c r="O232" s="21">
        <v>1.0179100000000001</v>
      </c>
      <c r="P232" s="21">
        <v>11.2377</v>
      </c>
      <c r="Q232" s="21">
        <v>-1.30341E-2</v>
      </c>
      <c r="R232" s="21">
        <v>222</v>
      </c>
      <c r="S232" s="21">
        <v>1.01715</v>
      </c>
      <c r="T232">
        <f t="shared" si="38"/>
        <v>16.09148148148148</v>
      </c>
      <c r="U232">
        <f t="shared" si="39"/>
        <v>16.379679914814815</v>
      </c>
      <c r="X232" s="9"/>
      <c r="Y232" s="21">
        <v>0.71212799999999998</v>
      </c>
      <c r="Z232" s="21">
        <v>16.836300000000001</v>
      </c>
      <c r="AA232" s="21">
        <v>-1.33942E-2</v>
      </c>
      <c r="AB232" s="21">
        <v>222</v>
      </c>
      <c r="AC232" s="21">
        <v>0.711426</v>
      </c>
      <c r="AD232">
        <f t="shared" si="40"/>
        <v>16.536049382716048</v>
      </c>
      <c r="AE232">
        <f t="shared" si="41"/>
        <v>11.775783774814814</v>
      </c>
      <c r="AF232" s="9"/>
      <c r="AG232" s="21">
        <v>1.0179100000000001</v>
      </c>
      <c r="AH232" s="21">
        <v>20.715900000000001</v>
      </c>
      <c r="AI232" s="21">
        <v>-1.28418E-2</v>
      </c>
      <c r="AJ232" s="21">
        <v>222</v>
      </c>
      <c r="AK232" s="21">
        <v>1.01624</v>
      </c>
      <c r="AL232">
        <f t="shared" si="42"/>
        <v>15.854074074074072</v>
      </c>
      <c r="AM232">
        <f t="shared" si="43"/>
        <v>16.13802054074074</v>
      </c>
      <c r="AP232" s="9"/>
      <c r="AQ232" s="21">
        <v>0.71212799999999998</v>
      </c>
      <c r="AR232" s="21">
        <v>26.2315</v>
      </c>
      <c r="AS232" s="21">
        <v>-1.3327E-2</v>
      </c>
      <c r="AT232" s="21">
        <v>222</v>
      </c>
      <c r="AU232" s="21">
        <v>0.711426</v>
      </c>
      <c r="AV232">
        <f t="shared" si="44"/>
        <v>16.453086419753085</v>
      </c>
      <c r="AW232">
        <f t="shared" si="45"/>
        <v>11.716703525925924</v>
      </c>
      <c r="AX232" s="9"/>
      <c r="AY232" s="21">
        <v>1.0179100000000001</v>
      </c>
      <c r="AZ232" s="21">
        <v>30.1111</v>
      </c>
      <c r="BA232" s="21">
        <v>-1.2805199999999999E-2</v>
      </c>
      <c r="BB232" s="21">
        <v>222</v>
      </c>
      <c r="BC232" s="21">
        <v>1.01593</v>
      </c>
      <c r="BD232">
        <f t="shared" si="46"/>
        <v>15.808888888888886</v>
      </c>
      <c r="BE232">
        <f t="shared" si="47"/>
        <v>16.092026088888886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0.70709200000000005</v>
      </c>
      <c r="H233" s="21">
        <v>7.3681599999999996</v>
      </c>
      <c r="I233" s="21">
        <v>-1.3443E-2</v>
      </c>
      <c r="J233" s="21">
        <v>223</v>
      </c>
      <c r="K233" s="21">
        <v>0.70642099999999997</v>
      </c>
      <c r="L233">
        <f t="shared" si="36"/>
        <v>16.596296296296295</v>
      </c>
      <c r="M233">
        <f t="shared" si="37"/>
        <v>11.735108340740741</v>
      </c>
      <c r="N233" s="9"/>
      <c r="O233" s="21">
        <v>1.02295</v>
      </c>
      <c r="P233" s="21">
        <v>11.2478</v>
      </c>
      <c r="Q233" s="21">
        <v>-1.3030999999999999E-2</v>
      </c>
      <c r="R233" s="21">
        <v>223</v>
      </c>
      <c r="S233" s="21">
        <v>1.02234</v>
      </c>
      <c r="T233">
        <f t="shared" si="38"/>
        <v>16.087654320987653</v>
      </c>
      <c r="U233">
        <f t="shared" si="39"/>
        <v>16.456865987654322</v>
      </c>
      <c r="X233" s="9"/>
      <c r="Y233" s="21">
        <v>0.70709200000000005</v>
      </c>
      <c r="Z233" s="21">
        <v>16.846399999999999</v>
      </c>
      <c r="AA233" s="21">
        <v>-1.33972E-2</v>
      </c>
      <c r="AB233" s="21">
        <v>223</v>
      </c>
      <c r="AC233" s="21">
        <v>0.70648200000000005</v>
      </c>
      <c r="AD233">
        <f t="shared" si="40"/>
        <v>16.539753086419751</v>
      </c>
      <c r="AE233">
        <f t="shared" si="41"/>
        <v>11.695127089382716</v>
      </c>
      <c r="AF233" s="9"/>
      <c r="AG233" s="21">
        <v>1.02295</v>
      </c>
      <c r="AH233" s="21">
        <v>20.725999999999999</v>
      </c>
      <c r="AI233" s="21">
        <v>-1.28326E-2</v>
      </c>
      <c r="AJ233" s="21">
        <v>223</v>
      </c>
      <c r="AK233" s="21">
        <v>1.02142</v>
      </c>
      <c r="AL233">
        <f t="shared" si="42"/>
        <v>15.842716049382712</v>
      </c>
      <c r="AM233">
        <f t="shared" si="43"/>
        <v>16.206306382716047</v>
      </c>
      <c r="AP233" s="9"/>
      <c r="AQ233" s="21">
        <v>0.70709200000000005</v>
      </c>
      <c r="AR233" s="21">
        <v>26.241599999999998</v>
      </c>
      <c r="AS233" s="21">
        <v>-1.3330099999999999E-2</v>
      </c>
      <c r="AT233" s="21">
        <v>223</v>
      </c>
      <c r="AU233" s="21">
        <v>0.70645100000000005</v>
      </c>
      <c r="AV233">
        <f t="shared" si="44"/>
        <v>16.456913580246912</v>
      </c>
      <c r="AW233">
        <f t="shared" si="45"/>
        <v>11.636551937283951</v>
      </c>
      <c r="AX233" s="9"/>
      <c r="AY233" s="21">
        <v>1.02295</v>
      </c>
      <c r="AZ233" s="21">
        <v>30.121200000000002</v>
      </c>
      <c r="BA233" s="21">
        <v>-1.2793000000000001E-2</v>
      </c>
      <c r="BB233" s="21">
        <v>223</v>
      </c>
      <c r="BC233" s="21">
        <v>1.02173</v>
      </c>
      <c r="BD233">
        <f t="shared" si="46"/>
        <v>15.793827160493827</v>
      </c>
      <c r="BE233">
        <f t="shared" si="47"/>
        <v>16.156295493827159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0.70205700000000004</v>
      </c>
      <c r="H234" s="21">
        <v>7.3782300000000003</v>
      </c>
      <c r="I234" s="21">
        <v>-1.3443E-2</v>
      </c>
      <c r="J234" s="21">
        <v>224</v>
      </c>
      <c r="K234" s="21">
        <v>0.70144700000000004</v>
      </c>
      <c r="L234">
        <f t="shared" si="36"/>
        <v>16.596296296296295</v>
      </c>
      <c r="M234">
        <f t="shared" si="37"/>
        <v>11.651545988888888</v>
      </c>
      <c r="N234" s="9"/>
      <c r="O234" s="21">
        <v>1.0279799999999999</v>
      </c>
      <c r="P234" s="21">
        <v>11.2578</v>
      </c>
      <c r="Q234" s="21">
        <v>-1.3021899999999999E-2</v>
      </c>
      <c r="R234" s="21">
        <v>224</v>
      </c>
      <c r="S234" s="21">
        <v>1.02722</v>
      </c>
      <c r="T234">
        <f t="shared" si="38"/>
        <v>16.076419753086416</v>
      </c>
      <c r="U234">
        <f t="shared" si="39"/>
        <v>16.526237977777772</v>
      </c>
      <c r="X234" s="9"/>
      <c r="Y234" s="21">
        <v>0.70205700000000004</v>
      </c>
      <c r="Z234" s="21">
        <v>16.856400000000001</v>
      </c>
      <c r="AA234" s="21">
        <v>-1.33911E-2</v>
      </c>
      <c r="AB234" s="21">
        <v>224</v>
      </c>
      <c r="AC234" s="21">
        <v>0.70141600000000004</v>
      </c>
      <c r="AD234">
        <f t="shared" si="40"/>
        <v>16.53222222222222</v>
      </c>
      <c r="AE234">
        <f t="shared" si="41"/>
        <v>11.606562336666666</v>
      </c>
      <c r="AF234" s="9"/>
      <c r="AG234" s="21">
        <v>1.0279799999999999</v>
      </c>
      <c r="AH234" s="21">
        <v>20.7361</v>
      </c>
      <c r="AI234" s="21">
        <v>-1.28174E-2</v>
      </c>
      <c r="AJ234" s="21">
        <v>224</v>
      </c>
      <c r="AK234" s="21">
        <v>1.02722</v>
      </c>
      <c r="AL234">
        <f t="shared" si="42"/>
        <v>15.82395061728395</v>
      </c>
      <c r="AM234">
        <f t="shared" si="43"/>
        <v>16.266704755555555</v>
      </c>
      <c r="AP234" s="9"/>
      <c r="AQ234" s="21">
        <v>0.70205700000000004</v>
      </c>
      <c r="AR234" s="21">
        <v>26.2517</v>
      </c>
      <c r="AS234" s="21">
        <v>-1.3330099999999999E-2</v>
      </c>
      <c r="AT234" s="21">
        <v>224</v>
      </c>
      <c r="AU234" s="21">
        <v>0.70132399999999995</v>
      </c>
      <c r="AV234">
        <f t="shared" si="44"/>
        <v>16.456913580246912</v>
      </c>
      <c r="AW234">
        <f t="shared" si="45"/>
        <v>11.553691377407407</v>
      </c>
      <c r="AX234" s="9"/>
      <c r="AY234" s="21">
        <v>1.0279799999999999</v>
      </c>
      <c r="AZ234" s="21">
        <v>30.1313</v>
      </c>
      <c r="BA234" s="21">
        <v>-1.27838E-2</v>
      </c>
      <c r="BB234" s="21">
        <v>224</v>
      </c>
      <c r="BC234" s="21">
        <v>1.0269200000000001</v>
      </c>
      <c r="BD234">
        <f t="shared" si="46"/>
        <v>15.782469135802467</v>
      </c>
      <c r="BE234">
        <f t="shared" si="47"/>
        <v>16.224062622222217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0.697021</v>
      </c>
      <c r="H235" s="21">
        <v>7.3883000000000001</v>
      </c>
      <c r="I235" s="21">
        <v>-1.3443E-2</v>
      </c>
      <c r="J235" s="21">
        <v>225</v>
      </c>
      <c r="K235" s="21">
        <v>0.69635000000000002</v>
      </c>
      <c r="L235">
        <f t="shared" si="36"/>
        <v>16.596296296296295</v>
      </c>
      <c r="M235">
        <f t="shared" si="37"/>
        <v>11.56796704074074</v>
      </c>
      <c r="N235" s="9"/>
      <c r="O235" s="21">
        <v>1.03302</v>
      </c>
      <c r="P235" s="21">
        <v>11.267899999999999</v>
      </c>
      <c r="Q235" s="21">
        <v>-1.30157E-2</v>
      </c>
      <c r="R235" s="21">
        <v>225</v>
      </c>
      <c r="S235" s="21">
        <v>1.03241</v>
      </c>
      <c r="T235">
        <f t="shared" si="38"/>
        <v>16.068765432098765</v>
      </c>
      <c r="U235">
        <f t="shared" si="39"/>
        <v>16.599356066666665</v>
      </c>
      <c r="X235" s="9"/>
      <c r="Y235" s="21">
        <v>0.697021</v>
      </c>
      <c r="Z235" s="21">
        <v>16.866499999999998</v>
      </c>
      <c r="AA235" s="21">
        <v>-1.33942E-2</v>
      </c>
      <c r="AB235" s="21">
        <v>225</v>
      </c>
      <c r="AC235" s="21">
        <v>0.69635000000000002</v>
      </c>
      <c r="AD235">
        <f t="shared" si="40"/>
        <v>16.536049382716048</v>
      </c>
      <c r="AE235">
        <f t="shared" si="41"/>
        <v>11.525973676790121</v>
      </c>
      <c r="AF235" s="9"/>
      <c r="AG235" s="21">
        <v>1.03302</v>
      </c>
      <c r="AH235" s="21">
        <v>20.746099999999998</v>
      </c>
      <c r="AI235" s="21">
        <v>-1.2811299999999999E-2</v>
      </c>
      <c r="AJ235" s="21">
        <v>225</v>
      </c>
      <c r="AK235" s="21">
        <v>1.0321</v>
      </c>
      <c r="AL235">
        <f t="shared" si="42"/>
        <v>15.816419753086418</v>
      </c>
      <c r="AM235">
        <f t="shared" si="43"/>
        <v>16.338677933333333</v>
      </c>
      <c r="AP235" s="9"/>
      <c r="AQ235" s="21">
        <v>0.697021</v>
      </c>
      <c r="AR235" s="21">
        <v>26.261700000000001</v>
      </c>
      <c r="AS235" s="21">
        <v>-1.3330099999999999E-2</v>
      </c>
      <c r="AT235" s="21">
        <v>225</v>
      </c>
      <c r="AU235" s="21">
        <v>0.69635000000000002</v>
      </c>
      <c r="AV235">
        <f t="shared" si="44"/>
        <v>16.456913580246912</v>
      </c>
      <c r="AW235">
        <f t="shared" si="45"/>
        <v>11.470814360617283</v>
      </c>
      <c r="AX235" s="9"/>
      <c r="AY235" s="21">
        <v>1.03302</v>
      </c>
      <c r="AZ235" s="21">
        <v>30.141400000000001</v>
      </c>
      <c r="BA235" s="21">
        <v>-1.27747E-2</v>
      </c>
      <c r="BB235" s="21">
        <v>225</v>
      </c>
      <c r="BC235" s="21">
        <v>1.0321</v>
      </c>
      <c r="BD235">
        <f t="shared" si="46"/>
        <v>15.771234567901235</v>
      </c>
      <c r="BE235">
        <f t="shared" si="47"/>
        <v>16.292000733333335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0.69198599999999999</v>
      </c>
      <c r="H236" s="21">
        <v>7.3983699999999999</v>
      </c>
      <c r="I236" s="21">
        <v>-1.3446E-2</v>
      </c>
      <c r="J236" s="21">
        <v>226</v>
      </c>
      <c r="K236" s="21">
        <v>0.69122300000000003</v>
      </c>
      <c r="L236">
        <f t="shared" si="36"/>
        <v>16.599999999999998</v>
      </c>
      <c r="M236">
        <f t="shared" si="37"/>
        <v>11.486967599999998</v>
      </c>
      <c r="N236" s="9"/>
      <c r="O236" s="21">
        <v>1.03806</v>
      </c>
      <c r="P236" s="21">
        <v>11.278</v>
      </c>
      <c r="Q236" s="21">
        <v>-1.30096E-2</v>
      </c>
      <c r="R236" s="21">
        <v>226</v>
      </c>
      <c r="S236" s="21">
        <v>1.03668</v>
      </c>
      <c r="T236">
        <f t="shared" si="38"/>
        <v>16.061234567901234</v>
      </c>
      <c r="U236">
        <f t="shared" si="39"/>
        <v>16.672525155555554</v>
      </c>
      <c r="X236" s="9"/>
      <c r="Y236" s="21">
        <v>0.69198599999999999</v>
      </c>
      <c r="Z236" s="21">
        <v>16.8766</v>
      </c>
      <c r="AA236" s="21">
        <v>-1.33911E-2</v>
      </c>
      <c r="AB236" s="21">
        <v>226</v>
      </c>
      <c r="AC236" s="21">
        <v>0.69137599999999999</v>
      </c>
      <c r="AD236">
        <f t="shared" si="40"/>
        <v>16.53222222222222</v>
      </c>
      <c r="AE236">
        <f t="shared" si="41"/>
        <v>11.440066326666665</v>
      </c>
      <c r="AF236" s="9"/>
      <c r="AG236" s="21">
        <v>1.03806</v>
      </c>
      <c r="AH236" s="21">
        <v>20.7562</v>
      </c>
      <c r="AI236" s="21">
        <v>-1.2811299999999999E-2</v>
      </c>
      <c r="AJ236" s="21">
        <v>226</v>
      </c>
      <c r="AK236" s="21">
        <v>1.03668</v>
      </c>
      <c r="AL236">
        <f t="shared" si="42"/>
        <v>15.816419753086418</v>
      </c>
      <c r="AM236">
        <f t="shared" si="43"/>
        <v>16.418392688888886</v>
      </c>
      <c r="AP236" s="9"/>
      <c r="AQ236" s="21">
        <v>0.69198599999999999</v>
      </c>
      <c r="AR236" s="21">
        <v>26.271799999999999</v>
      </c>
      <c r="AS236" s="21">
        <v>-1.3336199999999999E-2</v>
      </c>
      <c r="AT236" s="21">
        <v>226</v>
      </c>
      <c r="AU236" s="21">
        <v>0.69128400000000001</v>
      </c>
      <c r="AV236">
        <f t="shared" si="44"/>
        <v>16.464444444444442</v>
      </c>
      <c r="AW236">
        <f t="shared" si="45"/>
        <v>11.393165053333332</v>
      </c>
      <c r="AX236" s="9"/>
      <c r="AY236" s="21">
        <v>1.03806</v>
      </c>
      <c r="AZ236" s="21">
        <v>30.151399999999999</v>
      </c>
      <c r="BA236" s="21">
        <v>-1.2771599999999999E-2</v>
      </c>
      <c r="BB236" s="21">
        <v>226</v>
      </c>
      <c r="BC236" s="21">
        <v>1.0369900000000001</v>
      </c>
      <c r="BD236">
        <f t="shared" si="46"/>
        <v>15.767407407407408</v>
      </c>
      <c r="BE236">
        <f t="shared" si="47"/>
        <v>16.367514933333332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0.68695099999999998</v>
      </c>
      <c r="H237" s="21">
        <v>7.4084399999999997</v>
      </c>
      <c r="I237" s="21">
        <v>-1.34521E-2</v>
      </c>
      <c r="J237" s="21">
        <v>227</v>
      </c>
      <c r="K237" s="21">
        <v>0.686249</v>
      </c>
      <c r="L237">
        <f t="shared" si="36"/>
        <v>16.607530864197528</v>
      </c>
      <c r="M237">
        <f t="shared" si="37"/>
        <v>11.408559934691356</v>
      </c>
      <c r="N237" s="9"/>
      <c r="O237" s="21">
        <v>1.0430900000000001</v>
      </c>
      <c r="P237" s="21">
        <v>11.2881</v>
      </c>
      <c r="Q237" s="21">
        <v>-1.30005E-2</v>
      </c>
      <c r="R237" s="21">
        <v>227</v>
      </c>
      <c r="S237" s="21">
        <v>1.0418700000000001</v>
      </c>
      <c r="T237">
        <f t="shared" si="38"/>
        <v>16.049999999999997</v>
      </c>
      <c r="U237">
        <f t="shared" si="39"/>
        <v>16.741594499999998</v>
      </c>
      <c r="X237" s="9"/>
      <c r="Y237" s="21">
        <v>0.68695099999999998</v>
      </c>
      <c r="Z237" s="21">
        <v>16.886700000000001</v>
      </c>
      <c r="AA237" s="21">
        <v>-1.33911E-2</v>
      </c>
      <c r="AB237" s="21">
        <v>227</v>
      </c>
      <c r="AC237" s="21">
        <v>0.68627899999999997</v>
      </c>
      <c r="AD237">
        <f t="shared" si="40"/>
        <v>16.53222222222222</v>
      </c>
      <c r="AE237">
        <f t="shared" si="41"/>
        <v>11.356826587777777</v>
      </c>
      <c r="AF237" s="9"/>
      <c r="AG237" s="21">
        <v>1.0430900000000001</v>
      </c>
      <c r="AH237" s="21">
        <v>20.766300000000001</v>
      </c>
      <c r="AI237" s="21">
        <v>-1.28082E-2</v>
      </c>
      <c r="AJ237" s="21">
        <v>227</v>
      </c>
      <c r="AK237" s="21">
        <v>1.0421800000000001</v>
      </c>
      <c r="AL237">
        <f t="shared" si="42"/>
        <v>15.812592592592594</v>
      </c>
      <c r="AM237">
        <f t="shared" si="43"/>
        <v>16.493957207407409</v>
      </c>
      <c r="AP237" s="9"/>
      <c r="AQ237" s="21">
        <v>0.68695099999999998</v>
      </c>
      <c r="AR237" s="21">
        <v>26.2819</v>
      </c>
      <c r="AS237" s="21">
        <v>-1.3339200000000001E-2</v>
      </c>
      <c r="AT237" s="21">
        <v>227</v>
      </c>
      <c r="AU237" s="21">
        <v>0.68627899999999997</v>
      </c>
      <c r="AV237">
        <f t="shared" si="44"/>
        <v>16.468148148148149</v>
      </c>
      <c r="AW237">
        <f t="shared" si="45"/>
        <v>11.312810838518519</v>
      </c>
      <c r="AX237" s="9"/>
      <c r="AY237" s="21">
        <v>1.0430900000000001</v>
      </c>
      <c r="AZ237" s="21">
        <v>30.1615</v>
      </c>
      <c r="BA237" s="21">
        <v>-1.2759400000000001E-2</v>
      </c>
      <c r="BB237" s="21">
        <v>227</v>
      </c>
      <c r="BC237" s="21">
        <v>1.0421800000000001</v>
      </c>
      <c r="BD237">
        <f t="shared" si="46"/>
        <v>15.752345679012343</v>
      </c>
      <c r="BE237">
        <f t="shared" si="47"/>
        <v>16.431114254320985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0.68191500000000005</v>
      </c>
      <c r="H238" s="21">
        <v>7.4185100000000004</v>
      </c>
      <c r="I238" s="21">
        <v>-1.34552E-2</v>
      </c>
      <c r="J238" s="21">
        <v>228</v>
      </c>
      <c r="K238" s="21">
        <v>0.68121299999999996</v>
      </c>
      <c r="L238">
        <f t="shared" si="36"/>
        <v>16.611358024691356</v>
      </c>
      <c r="M238">
        <f t="shared" si="37"/>
        <v>11.327534207407407</v>
      </c>
      <c r="N238" s="9"/>
      <c r="O238" s="21">
        <v>1.04813</v>
      </c>
      <c r="P238" s="21">
        <v>11.2981</v>
      </c>
      <c r="Q238" s="21">
        <v>-1.2997399999999999E-2</v>
      </c>
      <c r="R238" s="21">
        <v>228</v>
      </c>
      <c r="S238" s="21">
        <v>1.0467500000000001</v>
      </c>
      <c r="T238">
        <f t="shared" si="38"/>
        <v>16.04617283950617</v>
      </c>
      <c r="U238">
        <f t="shared" si="39"/>
        <v>16.818475138271602</v>
      </c>
      <c r="X238" s="9"/>
      <c r="Y238" s="21">
        <v>0.68191500000000005</v>
      </c>
      <c r="Z238" s="21">
        <v>16.896699999999999</v>
      </c>
      <c r="AA238" s="21">
        <v>-1.33911E-2</v>
      </c>
      <c r="AB238" s="21">
        <v>228</v>
      </c>
      <c r="AC238" s="21">
        <v>0.68124399999999996</v>
      </c>
      <c r="AD238">
        <f t="shared" si="40"/>
        <v>16.53222222222222</v>
      </c>
      <c r="AE238">
        <f t="shared" si="41"/>
        <v>11.273570316666666</v>
      </c>
      <c r="AF238" s="9"/>
      <c r="AG238" s="21">
        <v>1.04813</v>
      </c>
      <c r="AH238" s="21">
        <v>20.776299999999999</v>
      </c>
      <c r="AI238" s="21">
        <v>-1.2796E-2</v>
      </c>
      <c r="AJ238" s="21">
        <v>228</v>
      </c>
      <c r="AK238" s="21">
        <v>1.0470600000000001</v>
      </c>
      <c r="AL238">
        <f t="shared" si="42"/>
        <v>15.79753086419753</v>
      </c>
      <c r="AM238">
        <f t="shared" si="43"/>
        <v>16.557866024691357</v>
      </c>
      <c r="AP238" s="9"/>
      <c r="AQ238" s="21">
        <v>0.68191500000000005</v>
      </c>
      <c r="AR238" s="21">
        <v>26.292000000000002</v>
      </c>
      <c r="AS238" s="21">
        <v>-1.33423E-2</v>
      </c>
      <c r="AT238" s="21">
        <v>228</v>
      </c>
      <c r="AU238" s="21">
        <v>0.68124399999999996</v>
      </c>
      <c r="AV238">
        <f t="shared" si="44"/>
        <v>16.471975308641973</v>
      </c>
      <c r="AW238">
        <f t="shared" si="45"/>
        <v>11.232487042592592</v>
      </c>
      <c r="AX238" s="9"/>
      <c r="AY238" s="21">
        <v>1.04813</v>
      </c>
      <c r="AZ238" s="21">
        <v>30.171600000000002</v>
      </c>
      <c r="BA238" s="21">
        <v>-1.27411E-2</v>
      </c>
      <c r="BB238" s="21">
        <v>228</v>
      </c>
      <c r="BC238" s="21">
        <v>1.0470600000000001</v>
      </c>
      <c r="BD238">
        <f t="shared" si="46"/>
        <v>15.729753086419752</v>
      </c>
      <c r="BE238">
        <f t="shared" si="47"/>
        <v>16.486826102469134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0.67688000000000004</v>
      </c>
      <c r="H239" s="21">
        <v>7.4285899999999998</v>
      </c>
      <c r="I239" s="21">
        <v>-1.3458299999999999E-2</v>
      </c>
      <c r="J239" s="21">
        <v>229</v>
      </c>
      <c r="K239" s="21">
        <v>0.67620800000000003</v>
      </c>
      <c r="L239">
        <f t="shared" si="36"/>
        <v>16.615185185185183</v>
      </c>
      <c r="M239">
        <f t="shared" si="37"/>
        <v>11.246486548148148</v>
      </c>
      <c r="N239" s="9"/>
      <c r="O239" s="21">
        <v>1.0531600000000001</v>
      </c>
      <c r="P239" s="21">
        <v>11.308199999999999</v>
      </c>
      <c r="Q239" s="21">
        <v>-1.2982199999999999E-2</v>
      </c>
      <c r="R239" s="21">
        <v>229</v>
      </c>
      <c r="S239" s="21">
        <v>1.0519400000000001</v>
      </c>
      <c r="T239">
        <f t="shared" si="38"/>
        <v>16.027407407407406</v>
      </c>
      <c r="U239">
        <f t="shared" si="39"/>
        <v>16.879424385185185</v>
      </c>
      <c r="X239" s="9"/>
      <c r="Y239" s="21">
        <v>0.67688000000000004</v>
      </c>
      <c r="Z239" s="21">
        <v>16.9068</v>
      </c>
      <c r="AA239" s="21">
        <v>-1.33881E-2</v>
      </c>
      <c r="AB239" s="21">
        <v>229</v>
      </c>
      <c r="AC239" s="21">
        <v>0.67620800000000003</v>
      </c>
      <c r="AD239">
        <f t="shared" si="40"/>
        <v>16.528518518518517</v>
      </c>
      <c r="AE239">
        <f t="shared" si="41"/>
        <v>11.187823614814814</v>
      </c>
      <c r="AF239" s="9"/>
      <c r="AG239" s="21">
        <v>1.0531600000000001</v>
      </c>
      <c r="AH239" s="21">
        <v>20.7864</v>
      </c>
      <c r="AI239" s="21">
        <v>-1.27838E-2</v>
      </c>
      <c r="AJ239" s="21">
        <v>229</v>
      </c>
      <c r="AK239" s="21">
        <v>1.0519400000000001</v>
      </c>
      <c r="AL239">
        <f t="shared" si="42"/>
        <v>15.782469135802467</v>
      </c>
      <c r="AM239">
        <f t="shared" si="43"/>
        <v>16.621465195061727</v>
      </c>
      <c r="AP239" s="9"/>
      <c r="AQ239" s="21">
        <v>0.67688000000000004</v>
      </c>
      <c r="AR239" s="21">
        <v>26.302</v>
      </c>
      <c r="AS239" s="21">
        <v>-1.3351399999999999E-2</v>
      </c>
      <c r="AT239" s="21">
        <v>229</v>
      </c>
      <c r="AU239" s="21">
        <v>0.67620800000000003</v>
      </c>
      <c r="AV239">
        <f t="shared" si="44"/>
        <v>16.483209876543206</v>
      </c>
      <c r="AW239">
        <f t="shared" si="45"/>
        <v>11.157155101234567</v>
      </c>
      <c r="AX239" s="9"/>
      <c r="AY239" s="21">
        <v>1.0531600000000001</v>
      </c>
      <c r="AZ239" s="21">
        <v>30.1816</v>
      </c>
      <c r="BA239" s="21">
        <v>-1.2725800000000001E-2</v>
      </c>
      <c r="BB239" s="21">
        <v>229</v>
      </c>
      <c r="BC239" s="21">
        <v>1.0516399999999999</v>
      </c>
      <c r="BD239">
        <f t="shared" si="46"/>
        <v>15.710864197530865</v>
      </c>
      <c r="BE239">
        <f t="shared" si="47"/>
        <v>16.546053738271606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0.671844</v>
      </c>
      <c r="H240" s="21">
        <v>7.4386599999999996</v>
      </c>
      <c r="I240" s="21">
        <v>-1.3461300000000001E-2</v>
      </c>
      <c r="J240" s="21">
        <v>230</v>
      </c>
      <c r="K240" s="21">
        <v>0.67111200000000004</v>
      </c>
      <c r="L240">
        <f t="shared" si="36"/>
        <v>16.618888888888886</v>
      </c>
      <c r="M240">
        <f t="shared" si="37"/>
        <v>11.165300786666664</v>
      </c>
      <c r="N240" s="9"/>
      <c r="O240" s="21">
        <v>1.0582</v>
      </c>
      <c r="P240" s="21">
        <v>11.318300000000001</v>
      </c>
      <c r="Q240" s="21">
        <v>-1.29669E-2</v>
      </c>
      <c r="R240" s="21">
        <v>230</v>
      </c>
      <c r="S240" s="21">
        <v>1.0565199999999999</v>
      </c>
      <c r="T240">
        <f t="shared" si="38"/>
        <v>16.008518518518514</v>
      </c>
      <c r="U240">
        <f t="shared" si="39"/>
        <v>16.940214296296293</v>
      </c>
      <c r="X240" s="9"/>
      <c r="Y240" s="21">
        <v>0.671844</v>
      </c>
      <c r="Z240" s="21">
        <v>16.916899999999998</v>
      </c>
      <c r="AA240" s="21">
        <v>-1.33881E-2</v>
      </c>
      <c r="AB240" s="21">
        <v>230</v>
      </c>
      <c r="AC240" s="21">
        <v>0.67114300000000005</v>
      </c>
      <c r="AD240">
        <f t="shared" si="40"/>
        <v>16.528518518518517</v>
      </c>
      <c r="AE240">
        <f t="shared" si="41"/>
        <v>11.104585995555555</v>
      </c>
      <c r="AF240" s="9"/>
      <c r="AG240" s="21">
        <v>1.0582</v>
      </c>
      <c r="AH240" s="21">
        <v>20.796500000000002</v>
      </c>
      <c r="AI240" s="21">
        <v>-1.27686E-2</v>
      </c>
      <c r="AJ240" s="21">
        <v>230</v>
      </c>
      <c r="AK240" s="21">
        <v>1.0574300000000001</v>
      </c>
      <c r="AL240">
        <f t="shared" si="42"/>
        <v>15.763703703703703</v>
      </c>
      <c r="AM240">
        <f t="shared" si="43"/>
        <v>16.681151259259259</v>
      </c>
      <c r="AP240" s="9"/>
      <c r="AQ240" s="21">
        <v>0.671844</v>
      </c>
      <c r="AR240" s="21">
        <v>26.312100000000001</v>
      </c>
      <c r="AS240" s="21">
        <v>-1.33606E-2</v>
      </c>
      <c r="AT240" s="21">
        <v>230</v>
      </c>
      <c r="AU240" s="21">
        <v>0.67114300000000005</v>
      </c>
      <c r="AV240">
        <f t="shared" si="44"/>
        <v>16.494567901234568</v>
      </c>
      <c r="AW240">
        <f t="shared" si="45"/>
        <v>11.081776477037037</v>
      </c>
      <c r="AX240" s="9"/>
      <c r="AY240" s="21">
        <v>1.0582</v>
      </c>
      <c r="AZ240" s="21">
        <v>30.191700000000001</v>
      </c>
      <c r="BA240" s="21">
        <v>-1.27136E-2</v>
      </c>
      <c r="BB240" s="21">
        <v>230</v>
      </c>
      <c r="BC240" s="21">
        <v>1.0571299999999999</v>
      </c>
      <c r="BD240">
        <f t="shared" si="46"/>
        <v>15.695802469135801</v>
      </c>
      <c r="BE240">
        <f t="shared" si="47"/>
        <v>16.609298172839505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0.66680899999999999</v>
      </c>
      <c r="H241" s="21">
        <v>7.4487300000000003</v>
      </c>
      <c r="I241" s="21">
        <v>-1.34644E-2</v>
      </c>
      <c r="J241" s="21">
        <v>231</v>
      </c>
      <c r="K241" s="21">
        <v>0.66616799999999998</v>
      </c>
      <c r="L241">
        <f t="shared" si="36"/>
        <v>16.622716049382717</v>
      </c>
      <c r="M241">
        <f t="shared" si="37"/>
        <v>11.084176666172841</v>
      </c>
      <c r="N241" s="9"/>
      <c r="O241" s="21">
        <v>1.0632299999999999</v>
      </c>
      <c r="P241" s="21">
        <v>11.3283</v>
      </c>
      <c r="Q241" s="21">
        <v>-1.29547E-2</v>
      </c>
      <c r="R241" s="21">
        <v>231</v>
      </c>
      <c r="S241" s="21">
        <v>1.0620099999999999</v>
      </c>
      <c r="T241">
        <f t="shared" si="38"/>
        <v>15.993456790123457</v>
      </c>
      <c r="U241">
        <f t="shared" si="39"/>
        <v>17.00472306296296</v>
      </c>
      <c r="X241" s="9"/>
      <c r="Y241" s="21">
        <v>0.66680899999999999</v>
      </c>
      <c r="Z241" s="21">
        <v>16.9269</v>
      </c>
      <c r="AA241" s="21">
        <v>-1.3384999999999999E-2</v>
      </c>
      <c r="AB241" s="21">
        <v>231</v>
      </c>
      <c r="AC241" s="21">
        <v>0.66616799999999998</v>
      </c>
      <c r="AD241">
        <f t="shared" si="40"/>
        <v>16.52469135802469</v>
      </c>
      <c r="AE241">
        <f t="shared" si="41"/>
        <v>11.018812919753085</v>
      </c>
      <c r="AF241" s="9"/>
      <c r="AG241" s="21">
        <v>1.0632299999999999</v>
      </c>
      <c r="AH241" s="21">
        <v>20.8066</v>
      </c>
      <c r="AI241" s="21">
        <v>-1.27533E-2</v>
      </c>
      <c r="AJ241" s="21">
        <v>231</v>
      </c>
      <c r="AK241" s="21">
        <v>1.0620099999999999</v>
      </c>
      <c r="AL241">
        <f t="shared" si="42"/>
        <v>15.744814814814816</v>
      </c>
      <c r="AM241">
        <f t="shared" si="43"/>
        <v>16.740359455555556</v>
      </c>
      <c r="AP241" s="9"/>
      <c r="AQ241" s="21">
        <v>0.66680899999999999</v>
      </c>
      <c r="AR241" s="21">
        <v>26.322199999999999</v>
      </c>
      <c r="AS241" s="21">
        <v>-1.3369799999999999E-2</v>
      </c>
      <c r="AT241" s="21">
        <v>231</v>
      </c>
      <c r="AU241" s="21">
        <v>0.666107</v>
      </c>
      <c r="AV241">
        <f t="shared" si="44"/>
        <v>16.505925925925922</v>
      </c>
      <c r="AW241">
        <f t="shared" si="45"/>
        <v>11.006299960740739</v>
      </c>
      <c r="AX241" s="9"/>
      <c r="AY241" s="21">
        <v>1.0632299999999999</v>
      </c>
      <c r="AZ241" s="21">
        <v>30.201799999999999</v>
      </c>
      <c r="BA241" s="21">
        <v>-1.2710600000000001E-2</v>
      </c>
      <c r="BB241" s="21">
        <v>231</v>
      </c>
      <c r="BC241" s="21">
        <v>1.0623199999999999</v>
      </c>
      <c r="BD241">
        <f t="shared" si="46"/>
        <v>15.692098765432098</v>
      </c>
      <c r="BE241">
        <f t="shared" si="47"/>
        <v>16.684310170370367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0.66177399999999997</v>
      </c>
      <c r="H242" s="21">
        <v>7.4588000000000001</v>
      </c>
      <c r="I242" s="21">
        <v>-1.3467399999999999E-2</v>
      </c>
      <c r="J242" s="21">
        <v>232</v>
      </c>
      <c r="K242" s="21">
        <v>0.66107199999999999</v>
      </c>
      <c r="L242">
        <f t="shared" si="36"/>
        <v>16.626419753086417</v>
      </c>
      <c r="M242">
        <f t="shared" si="37"/>
        <v>11.00293230567901</v>
      </c>
      <c r="N242" s="9"/>
      <c r="O242" s="21">
        <v>1.0682700000000001</v>
      </c>
      <c r="P242" s="21">
        <v>11.3384</v>
      </c>
      <c r="Q242" s="21">
        <v>-1.2942499999999999E-2</v>
      </c>
      <c r="R242" s="21">
        <v>232</v>
      </c>
      <c r="S242" s="21">
        <v>1.0671999999999999</v>
      </c>
      <c r="T242">
        <f t="shared" si="38"/>
        <v>15.978395061728392</v>
      </c>
      <c r="U242">
        <f t="shared" si="39"/>
        <v>17.06924009259259</v>
      </c>
      <c r="X242" s="9"/>
      <c r="Y242" s="21">
        <v>0.66177399999999997</v>
      </c>
      <c r="Z242" s="21">
        <v>16.937000000000001</v>
      </c>
      <c r="AA242" s="21">
        <v>-1.3384999999999999E-2</v>
      </c>
      <c r="AB242" s="21">
        <v>232</v>
      </c>
      <c r="AC242" s="21">
        <v>0.66110199999999997</v>
      </c>
      <c r="AD242">
        <f t="shared" si="40"/>
        <v>16.52469135802469</v>
      </c>
      <c r="AE242">
        <f t="shared" si="41"/>
        <v>10.935611098765431</v>
      </c>
      <c r="AF242" s="9"/>
      <c r="AG242" s="21">
        <v>1.0682700000000001</v>
      </c>
      <c r="AH242" s="21">
        <v>20.816600000000001</v>
      </c>
      <c r="AI242" s="21">
        <v>-1.2735E-2</v>
      </c>
      <c r="AJ242" s="21">
        <v>232</v>
      </c>
      <c r="AK242" s="21">
        <v>1.0674999999999999</v>
      </c>
      <c r="AL242">
        <f t="shared" si="42"/>
        <v>15.722222222222221</v>
      </c>
      <c r="AM242">
        <f t="shared" si="43"/>
        <v>16.795578333333335</v>
      </c>
      <c r="AP242" s="9"/>
      <c r="AQ242" s="21">
        <v>0.66177399999999997</v>
      </c>
      <c r="AR242" s="21">
        <v>26.3322</v>
      </c>
      <c r="AS242" s="21">
        <v>-1.3382E-2</v>
      </c>
      <c r="AT242" s="21">
        <v>232</v>
      </c>
      <c r="AU242" s="21">
        <v>0.66116299999999995</v>
      </c>
      <c r="AV242">
        <f t="shared" si="44"/>
        <v>16.520987654320987</v>
      </c>
      <c r="AW242">
        <f t="shared" si="45"/>
        <v>10.933160083950616</v>
      </c>
      <c r="AX242" s="9"/>
      <c r="AY242" s="21">
        <v>1.0682700000000001</v>
      </c>
      <c r="AZ242" s="21">
        <v>30.2119</v>
      </c>
      <c r="BA242" s="21">
        <v>-1.27136E-2</v>
      </c>
      <c r="BB242" s="21">
        <v>232</v>
      </c>
      <c r="BC242" s="21">
        <v>1.0674999999999999</v>
      </c>
      <c r="BD242">
        <f t="shared" si="46"/>
        <v>15.695802469135801</v>
      </c>
      <c r="BE242">
        <f t="shared" si="47"/>
        <v>16.767354903703701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0.65673800000000004</v>
      </c>
      <c r="H243" s="21">
        <v>7.4688699999999999</v>
      </c>
      <c r="I243" s="21">
        <v>-1.34705E-2</v>
      </c>
      <c r="J243" s="21">
        <v>233</v>
      </c>
      <c r="K243" s="21">
        <v>0.65606699999999996</v>
      </c>
      <c r="L243">
        <f t="shared" si="36"/>
        <v>16.630246913580244</v>
      </c>
      <c r="M243">
        <f t="shared" si="37"/>
        <v>10.921715097530862</v>
      </c>
      <c r="N243" s="9"/>
      <c r="O243" s="21">
        <v>1.0732999999999999</v>
      </c>
      <c r="P243" s="21">
        <v>11.3485</v>
      </c>
      <c r="Q243" s="21">
        <v>-1.29272E-2</v>
      </c>
      <c r="R243" s="21">
        <v>233</v>
      </c>
      <c r="S243" s="21">
        <v>1.07239</v>
      </c>
      <c r="T243">
        <f t="shared" si="38"/>
        <v>15.959506172839506</v>
      </c>
      <c r="U243">
        <f t="shared" si="39"/>
        <v>17.129337975308641</v>
      </c>
      <c r="X243" s="9"/>
      <c r="Y243" s="21">
        <v>0.65673800000000004</v>
      </c>
      <c r="Z243" s="21">
        <v>16.947099999999999</v>
      </c>
      <c r="AA243" s="21">
        <v>-1.33942E-2</v>
      </c>
      <c r="AB243" s="21">
        <v>233</v>
      </c>
      <c r="AC243" s="21">
        <v>0.65609700000000004</v>
      </c>
      <c r="AD243">
        <f t="shared" si="40"/>
        <v>16.536049382716048</v>
      </c>
      <c r="AE243">
        <f t="shared" si="41"/>
        <v>10.859851999506173</v>
      </c>
      <c r="AF243" s="9"/>
      <c r="AG243" s="21">
        <v>1.0732999999999999</v>
      </c>
      <c r="AH243" s="21">
        <v>20.826699999999999</v>
      </c>
      <c r="AI243" s="21">
        <v>-1.27197E-2</v>
      </c>
      <c r="AJ243" s="21">
        <v>233</v>
      </c>
      <c r="AK243" s="21">
        <v>1.0720799999999999</v>
      </c>
      <c r="AL243">
        <f t="shared" si="42"/>
        <v>15.703333333333333</v>
      </c>
      <c r="AM243">
        <f t="shared" si="43"/>
        <v>16.854387666666664</v>
      </c>
      <c r="AP243" s="9"/>
      <c r="AQ243" s="21">
        <v>0.65673800000000004</v>
      </c>
      <c r="AR243" s="21">
        <v>26.342300000000002</v>
      </c>
      <c r="AS243" s="21">
        <v>-1.3384999999999999E-2</v>
      </c>
      <c r="AT243" s="21">
        <v>233</v>
      </c>
      <c r="AU243" s="21">
        <v>0.65606699999999996</v>
      </c>
      <c r="AV243">
        <f t="shared" si="44"/>
        <v>16.52469135802469</v>
      </c>
      <c r="AW243">
        <f t="shared" si="45"/>
        <v>10.85239275308642</v>
      </c>
      <c r="AX243" s="9"/>
      <c r="AY243" s="21">
        <v>1.0732999999999999</v>
      </c>
      <c r="AZ243" s="21">
        <v>30.221900000000002</v>
      </c>
      <c r="BA243" s="21">
        <v>-1.27136E-2</v>
      </c>
      <c r="BB243" s="21">
        <v>233</v>
      </c>
      <c r="BC243" s="21">
        <v>1.07239</v>
      </c>
      <c r="BD243">
        <f t="shared" si="46"/>
        <v>15.695802469135801</v>
      </c>
      <c r="BE243">
        <f t="shared" si="47"/>
        <v>16.846304790123455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0.65170300000000003</v>
      </c>
      <c r="H244" s="21">
        <v>7.4789399999999997</v>
      </c>
      <c r="I244" s="21">
        <v>-1.3473499999999999E-2</v>
      </c>
      <c r="J244" s="21">
        <v>234</v>
      </c>
      <c r="K244" s="21">
        <v>0.65106200000000003</v>
      </c>
      <c r="L244">
        <f t="shared" si="36"/>
        <v>16.633950617283947</v>
      </c>
      <c r="M244">
        <f t="shared" si="37"/>
        <v>10.8403955191358</v>
      </c>
      <c r="N244" s="9"/>
      <c r="O244" s="21">
        <v>1.0783400000000001</v>
      </c>
      <c r="P244" s="21">
        <v>11.358599999999999</v>
      </c>
      <c r="Q244" s="21">
        <v>-1.2914999999999999E-2</v>
      </c>
      <c r="R244" s="21">
        <v>234</v>
      </c>
      <c r="S244" s="21">
        <v>1.0772699999999999</v>
      </c>
      <c r="T244">
        <f t="shared" si="38"/>
        <v>15.944444444444441</v>
      </c>
      <c r="U244">
        <f t="shared" si="39"/>
        <v>17.19353222222222</v>
      </c>
      <c r="X244" s="9"/>
      <c r="Y244" s="21">
        <v>0.65170300000000003</v>
      </c>
      <c r="Z244" s="21">
        <v>16.9572</v>
      </c>
      <c r="AA244" s="21">
        <v>-1.33972E-2</v>
      </c>
      <c r="AB244" s="21">
        <v>234</v>
      </c>
      <c r="AC244" s="21">
        <v>0.65112300000000001</v>
      </c>
      <c r="AD244">
        <f t="shared" si="40"/>
        <v>16.539753086419751</v>
      </c>
      <c r="AE244">
        <f t="shared" si="41"/>
        <v>10.779006705679011</v>
      </c>
      <c r="AF244" s="9"/>
      <c r="AG244" s="21">
        <v>1.0783400000000001</v>
      </c>
      <c r="AH244" s="21">
        <v>20.8368</v>
      </c>
      <c r="AI244" s="21">
        <v>-1.26953E-2</v>
      </c>
      <c r="AJ244" s="21">
        <v>234</v>
      </c>
      <c r="AK244" s="21">
        <v>1.07758</v>
      </c>
      <c r="AL244">
        <f t="shared" si="42"/>
        <v>15.67320987654321</v>
      </c>
      <c r="AM244">
        <f t="shared" si="43"/>
        <v>16.901049138271606</v>
      </c>
      <c r="AP244" s="9"/>
      <c r="AQ244" s="21">
        <v>0.65170300000000003</v>
      </c>
      <c r="AR244" s="21">
        <v>26.352399999999999</v>
      </c>
      <c r="AS244" s="21">
        <v>-1.33881E-2</v>
      </c>
      <c r="AT244" s="21">
        <v>234</v>
      </c>
      <c r="AU244" s="21">
        <v>0.65106200000000003</v>
      </c>
      <c r="AV244">
        <f t="shared" si="44"/>
        <v>16.528518518518517</v>
      </c>
      <c r="AW244">
        <f t="shared" si="45"/>
        <v>10.771685104074074</v>
      </c>
      <c r="AX244" s="9"/>
      <c r="AY244" s="21">
        <v>1.0783400000000001</v>
      </c>
      <c r="AZ244" s="21">
        <v>30.231999999999999</v>
      </c>
      <c r="BA244" s="21">
        <v>-1.27014E-2</v>
      </c>
      <c r="BB244" s="21">
        <v>234</v>
      </c>
      <c r="BC244" s="21">
        <v>1.07758</v>
      </c>
      <c r="BD244">
        <f t="shared" si="46"/>
        <v>15.680740740740738</v>
      </c>
      <c r="BE244">
        <f t="shared" si="47"/>
        <v>16.909169970370368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0.64666699999999999</v>
      </c>
      <c r="H245" s="21">
        <v>7.4890100000000004</v>
      </c>
      <c r="I245" s="21">
        <v>-1.3473499999999999E-2</v>
      </c>
      <c r="J245" s="21">
        <v>235</v>
      </c>
      <c r="K245" s="21">
        <v>0.64599600000000001</v>
      </c>
      <c r="L245">
        <f t="shared" si="36"/>
        <v>16.633950617283947</v>
      </c>
      <c r="M245">
        <f t="shared" si="37"/>
        <v>10.756626943827158</v>
      </c>
      <c r="N245" s="9"/>
      <c r="O245" s="21">
        <v>1.0833699999999999</v>
      </c>
      <c r="P245" s="21">
        <v>11.368600000000001</v>
      </c>
      <c r="Q245" s="21">
        <v>-1.2899799999999999E-2</v>
      </c>
      <c r="R245" s="21">
        <v>235</v>
      </c>
      <c r="S245" s="21">
        <v>1.08185</v>
      </c>
      <c r="T245">
        <f t="shared" si="38"/>
        <v>15.925679012345679</v>
      </c>
      <c r="U245">
        <f t="shared" si="39"/>
        <v>17.253402871604937</v>
      </c>
      <c r="X245" s="9"/>
      <c r="Y245" s="21">
        <v>0.64666699999999999</v>
      </c>
      <c r="Z245" s="21">
        <v>16.967199999999998</v>
      </c>
      <c r="AA245" s="21">
        <v>-1.33972E-2</v>
      </c>
      <c r="AB245" s="21">
        <v>235</v>
      </c>
      <c r="AC245" s="21">
        <v>0.64602700000000002</v>
      </c>
      <c r="AD245">
        <f t="shared" si="40"/>
        <v>16.539753086419751</v>
      </c>
      <c r="AE245">
        <f t="shared" si="41"/>
        <v>10.695712509135801</v>
      </c>
      <c r="AF245" s="9"/>
      <c r="AG245" s="21">
        <v>1.0833699999999999</v>
      </c>
      <c r="AH245" s="21">
        <v>20.846800000000002</v>
      </c>
      <c r="AI245" s="21">
        <v>-1.26953E-2</v>
      </c>
      <c r="AJ245" s="21">
        <v>235</v>
      </c>
      <c r="AK245" s="21">
        <v>1.0815399999999999</v>
      </c>
      <c r="AL245">
        <f t="shared" si="42"/>
        <v>15.67320987654321</v>
      </c>
      <c r="AM245">
        <f t="shared" si="43"/>
        <v>16.979885383950617</v>
      </c>
      <c r="AP245" s="9"/>
      <c r="AQ245" s="21">
        <v>0.64666699999999999</v>
      </c>
      <c r="AR245" s="21">
        <v>26.362500000000001</v>
      </c>
      <c r="AS245" s="21">
        <v>-1.33911E-2</v>
      </c>
      <c r="AT245" s="21">
        <v>235</v>
      </c>
      <c r="AU245" s="21">
        <v>0.64596600000000004</v>
      </c>
      <c r="AV245">
        <f t="shared" si="44"/>
        <v>16.53222222222222</v>
      </c>
      <c r="AW245">
        <f t="shared" si="45"/>
        <v>10.690842547777777</v>
      </c>
      <c r="AX245" s="9"/>
      <c r="AY245" s="21">
        <v>1.0833699999999999</v>
      </c>
      <c r="AZ245" s="21">
        <v>30.242100000000001</v>
      </c>
      <c r="BA245" s="21">
        <v>-1.26923E-2</v>
      </c>
      <c r="BB245" s="21">
        <v>235</v>
      </c>
      <c r="BC245" s="21">
        <v>1.0821499999999999</v>
      </c>
      <c r="BD245">
        <f t="shared" si="46"/>
        <v>15.669506172839506</v>
      </c>
      <c r="BE245">
        <f t="shared" si="47"/>
        <v>16.975872902469135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0.64163199999999998</v>
      </c>
      <c r="H246" s="21">
        <v>7.4990800000000002</v>
      </c>
      <c r="I246" s="21">
        <v>-1.34796E-2</v>
      </c>
      <c r="J246" s="21">
        <v>236</v>
      </c>
      <c r="K246" s="21">
        <v>0.64102199999999998</v>
      </c>
      <c r="L246">
        <f t="shared" si="36"/>
        <v>16.641481481481478</v>
      </c>
      <c r="M246">
        <f t="shared" si="37"/>
        <v>10.677707045925922</v>
      </c>
      <c r="N246" s="9"/>
      <c r="O246" s="21">
        <v>1.0884100000000001</v>
      </c>
      <c r="P246" s="21">
        <v>11.3787</v>
      </c>
      <c r="Q246" s="21">
        <v>-1.2881500000000001E-2</v>
      </c>
      <c r="R246" s="21">
        <v>236</v>
      </c>
      <c r="S246" s="21">
        <v>1.08765</v>
      </c>
      <c r="T246">
        <f t="shared" si="38"/>
        <v>15.903086419753087</v>
      </c>
      <c r="U246">
        <f t="shared" si="39"/>
        <v>17.309078290123459</v>
      </c>
      <c r="X246" s="9"/>
      <c r="Y246" s="21">
        <v>0.64163199999999998</v>
      </c>
      <c r="Z246" s="21">
        <v>16.9773</v>
      </c>
      <c r="AA246" s="21">
        <v>-1.34003E-2</v>
      </c>
      <c r="AB246" s="21">
        <v>236</v>
      </c>
      <c r="AC246" s="21">
        <v>0.640961</v>
      </c>
      <c r="AD246">
        <f t="shared" si="40"/>
        <v>16.543580246913578</v>
      </c>
      <c r="AE246">
        <f t="shared" si="41"/>
        <v>10.614890480987652</v>
      </c>
      <c r="AF246" s="9"/>
      <c r="AG246" s="21">
        <v>1.0884100000000001</v>
      </c>
      <c r="AH246" s="21">
        <v>20.8569</v>
      </c>
      <c r="AI246" s="21">
        <v>-1.26953E-2</v>
      </c>
      <c r="AJ246" s="21">
        <v>236</v>
      </c>
      <c r="AK246" s="21">
        <v>1.08734</v>
      </c>
      <c r="AL246">
        <f t="shared" si="42"/>
        <v>15.67320987654321</v>
      </c>
      <c r="AM246">
        <f t="shared" si="43"/>
        <v>17.058878361728397</v>
      </c>
      <c r="AP246" s="9"/>
      <c r="AQ246" s="21">
        <v>0.64163199999999998</v>
      </c>
      <c r="AR246" s="21">
        <v>26.372499999999999</v>
      </c>
      <c r="AS246" s="21">
        <v>-1.33881E-2</v>
      </c>
      <c r="AT246" s="21">
        <v>236</v>
      </c>
      <c r="AU246" s="21">
        <v>0.640961</v>
      </c>
      <c r="AV246">
        <f t="shared" si="44"/>
        <v>16.528518518518517</v>
      </c>
      <c r="AW246">
        <f t="shared" si="45"/>
        <v>10.605226394074073</v>
      </c>
      <c r="AX246" s="9"/>
      <c r="AY246" s="21">
        <v>1.0884100000000001</v>
      </c>
      <c r="AZ246" s="21">
        <v>30.252099999999999</v>
      </c>
      <c r="BA246" s="21">
        <v>-1.26801E-2</v>
      </c>
      <c r="BB246" s="21">
        <v>236</v>
      </c>
      <c r="BC246" s="21">
        <v>1.08765</v>
      </c>
      <c r="BD246">
        <f t="shared" si="46"/>
        <v>15.654444444444444</v>
      </c>
      <c r="BE246">
        <f t="shared" si="47"/>
        <v>17.03845387777778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0.63659699999999997</v>
      </c>
      <c r="H247" s="21">
        <v>7.50915</v>
      </c>
      <c r="I247" s="21">
        <v>-1.34827E-2</v>
      </c>
      <c r="J247" s="21">
        <v>237</v>
      </c>
      <c r="K247" s="21">
        <v>0.63595599999999997</v>
      </c>
      <c r="L247">
        <f t="shared" si="36"/>
        <v>16.645308641975308</v>
      </c>
      <c r="M247">
        <f t="shared" si="37"/>
        <v>10.596353545555555</v>
      </c>
      <c r="N247" s="9"/>
      <c r="O247" s="21">
        <v>1.09344</v>
      </c>
      <c r="P247" s="21">
        <v>11.3888</v>
      </c>
      <c r="Q247" s="21">
        <v>-1.28693E-2</v>
      </c>
      <c r="R247" s="21">
        <v>237</v>
      </c>
      <c r="S247" s="21">
        <v>1.09283</v>
      </c>
      <c r="T247">
        <f t="shared" si="38"/>
        <v>15.888024691358023</v>
      </c>
      <c r="U247">
        <f t="shared" si="39"/>
        <v>17.372601718518517</v>
      </c>
      <c r="X247" s="9"/>
      <c r="Y247" s="21">
        <v>0.63659699999999997</v>
      </c>
      <c r="Z247" s="21">
        <v>16.987400000000001</v>
      </c>
      <c r="AA247" s="21">
        <v>-1.34094E-2</v>
      </c>
      <c r="AB247" s="21">
        <v>237</v>
      </c>
      <c r="AC247" s="21">
        <v>0.63592499999999996</v>
      </c>
      <c r="AD247">
        <f t="shared" si="40"/>
        <v>16.554814814814815</v>
      </c>
      <c r="AE247">
        <f t="shared" si="41"/>
        <v>10.538745446666667</v>
      </c>
      <c r="AF247" s="9"/>
      <c r="AG247" s="21">
        <v>1.09344</v>
      </c>
      <c r="AH247" s="21">
        <v>20.867000000000001</v>
      </c>
      <c r="AI247" s="21">
        <v>-1.26862E-2</v>
      </c>
      <c r="AJ247" s="21">
        <v>237</v>
      </c>
      <c r="AK247" s="21">
        <v>1.09222</v>
      </c>
      <c r="AL247">
        <f t="shared" si="42"/>
        <v>15.661975308641974</v>
      </c>
      <c r="AM247">
        <f t="shared" si="43"/>
        <v>17.125430281481481</v>
      </c>
      <c r="AP247" s="9"/>
      <c r="AQ247" s="21">
        <v>0.63659699999999997</v>
      </c>
      <c r="AR247" s="21">
        <v>26.3826</v>
      </c>
      <c r="AS247" s="21">
        <v>-1.3384999999999999E-2</v>
      </c>
      <c r="AT247" s="21">
        <v>237</v>
      </c>
      <c r="AU247" s="21">
        <v>0.63598600000000005</v>
      </c>
      <c r="AV247">
        <f t="shared" si="44"/>
        <v>16.52469135802469</v>
      </c>
      <c r="AW247">
        <f t="shared" si="45"/>
        <v>10.519568944444442</v>
      </c>
      <c r="AX247" s="9"/>
      <c r="AY247" s="21">
        <v>1.09344</v>
      </c>
      <c r="AZ247" s="21">
        <v>30.2622</v>
      </c>
      <c r="BA247" s="21">
        <v>-1.26648E-2</v>
      </c>
      <c r="BB247" s="21">
        <v>237</v>
      </c>
      <c r="BC247" s="21">
        <v>1.09253</v>
      </c>
      <c r="BD247">
        <f t="shared" si="46"/>
        <v>15.635555555555555</v>
      </c>
      <c r="BE247">
        <f t="shared" si="47"/>
        <v>17.096541866666666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0.63156100000000004</v>
      </c>
      <c r="H248" s="21">
        <v>7.5192199999999998</v>
      </c>
      <c r="I248" s="21">
        <v>-1.34857E-2</v>
      </c>
      <c r="J248" s="21">
        <v>238</v>
      </c>
      <c r="K248" s="21">
        <v>0.63079799999999997</v>
      </c>
      <c r="L248">
        <f t="shared" si="36"/>
        <v>16.649012345679012</v>
      </c>
      <c r="M248">
        <f t="shared" si="37"/>
        <v>10.514866886049383</v>
      </c>
      <c r="N248" s="9"/>
      <c r="O248" s="21">
        <v>1.0984799999999999</v>
      </c>
      <c r="P248" s="21">
        <v>11.3988</v>
      </c>
      <c r="Q248" s="21">
        <v>-1.28632E-2</v>
      </c>
      <c r="R248" s="21">
        <v>238</v>
      </c>
      <c r="S248" s="21">
        <v>1.09772</v>
      </c>
      <c r="T248">
        <f t="shared" si="38"/>
        <v>15.880493827160493</v>
      </c>
      <c r="U248">
        <f t="shared" si="39"/>
        <v>17.444404859259258</v>
      </c>
      <c r="X248" s="9"/>
      <c r="Y248" s="21">
        <v>0.63156100000000004</v>
      </c>
      <c r="Z248" s="21">
        <v>16.997399999999999</v>
      </c>
      <c r="AA248" s="21">
        <v>-1.3412500000000001E-2</v>
      </c>
      <c r="AB248" s="21">
        <v>238</v>
      </c>
      <c r="AC248" s="21">
        <v>0.63088999999999995</v>
      </c>
      <c r="AD248">
        <f t="shared" si="40"/>
        <v>16.558641975308642</v>
      </c>
      <c r="AE248">
        <f t="shared" si="41"/>
        <v>10.457792484567902</v>
      </c>
      <c r="AF248" s="9"/>
      <c r="AG248" s="21">
        <v>1.0984799999999999</v>
      </c>
      <c r="AH248" s="21">
        <v>20.877099999999999</v>
      </c>
      <c r="AI248" s="21">
        <v>-1.2683099999999999E-2</v>
      </c>
      <c r="AJ248" s="21">
        <v>238</v>
      </c>
      <c r="AK248" s="21">
        <v>1.09772</v>
      </c>
      <c r="AL248">
        <f t="shared" si="42"/>
        <v>15.658148148148147</v>
      </c>
      <c r="AM248">
        <f t="shared" si="43"/>
        <v>17.200162577777775</v>
      </c>
      <c r="AP248" s="9"/>
      <c r="AQ248" s="21">
        <v>0.63156100000000004</v>
      </c>
      <c r="AR248" s="21">
        <v>26.392700000000001</v>
      </c>
      <c r="AS248" s="21">
        <v>-1.3378900000000001E-2</v>
      </c>
      <c r="AT248" s="21">
        <v>238</v>
      </c>
      <c r="AU248" s="21">
        <v>0.63085899999999995</v>
      </c>
      <c r="AV248">
        <f t="shared" si="44"/>
        <v>16.517160493827159</v>
      </c>
      <c r="AW248">
        <f t="shared" si="45"/>
        <v>10.431594398641975</v>
      </c>
      <c r="AX248" s="9"/>
      <c r="AY248" s="21">
        <v>1.0984799999999999</v>
      </c>
      <c r="AZ248" s="21">
        <v>30.272300000000001</v>
      </c>
      <c r="BA248" s="21">
        <v>-1.26526E-2</v>
      </c>
      <c r="BB248" s="21">
        <v>238</v>
      </c>
      <c r="BC248" s="21">
        <v>1.09741</v>
      </c>
      <c r="BD248">
        <f t="shared" si="46"/>
        <v>15.620493827160493</v>
      </c>
      <c r="BE248">
        <f t="shared" si="47"/>
        <v>17.158800059259256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0.62652600000000003</v>
      </c>
      <c r="H249" s="21">
        <v>7.5293000000000001</v>
      </c>
      <c r="I249" s="21">
        <v>-1.34888E-2</v>
      </c>
      <c r="J249" s="21">
        <v>239</v>
      </c>
      <c r="K249" s="21">
        <v>0.62585400000000002</v>
      </c>
      <c r="L249">
        <f t="shared" si="36"/>
        <v>16.652839506172839</v>
      </c>
      <c r="M249">
        <f t="shared" si="37"/>
        <v>10.433436924444445</v>
      </c>
      <c r="N249" s="9"/>
      <c r="O249" s="21">
        <v>1.1035200000000001</v>
      </c>
      <c r="P249" s="21">
        <v>11.408899999999999</v>
      </c>
      <c r="Q249" s="21">
        <v>-1.2854000000000001E-2</v>
      </c>
      <c r="R249" s="21">
        <v>239</v>
      </c>
      <c r="S249" s="21">
        <v>1.1026</v>
      </c>
      <c r="T249">
        <f t="shared" si="38"/>
        <v>15.869135802469136</v>
      </c>
      <c r="U249">
        <f t="shared" si="39"/>
        <v>17.511908740740743</v>
      </c>
      <c r="X249" s="9"/>
      <c r="Y249" s="21">
        <v>0.62652600000000003</v>
      </c>
      <c r="Z249" s="21">
        <v>17.0075</v>
      </c>
      <c r="AA249" s="21">
        <v>-1.3418599999999999E-2</v>
      </c>
      <c r="AB249" s="21">
        <v>239</v>
      </c>
      <c r="AC249" s="21">
        <v>0.62591600000000003</v>
      </c>
      <c r="AD249">
        <f t="shared" si="40"/>
        <v>16.566172839506169</v>
      </c>
      <c r="AE249">
        <f t="shared" si="41"/>
        <v>10.379138004444442</v>
      </c>
      <c r="AF249" s="9"/>
      <c r="AG249" s="21">
        <v>1.1035200000000001</v>
      </c>
      <c r="AH249" s="21">
        <v>20.8871</v>
      </c>
      <c r="AI249" s="21">
        <v>-1.26678E-2</v>
      </c>
      <c r="AJ249" s="21">
        <v>239</v>
      </c>
      <c r="AK249" s="21">
        <v>1.10199</v>
      </c>
      <c r="AL249">
        <f t="shared" si="42"/>
        <v>15.639259259259259</v>
      </c>
      <c r="AM249">
        <f t="shared" si="43"/>
        <v>17.258235377777776</v>
      </c>
      <c r="AP249" s="9"/>
      <c r="AQ249" s="21">
        <v>0.62652600000000003</v>
      </c>
      <c r="AR249" s="21">
        <v>26.402699999999999</v>
      </c>
      <c r="AS249" s="21">
        <v>-1.33759E-2</v>
      </c>
      <c r="AT249" s="21">
        <v>239</v>
      </c>
      <c r="AU249" s="21">
        <v>0.62585400000000002</v>
      </c>
      <c r="AV249">
        <f t="shared" si="44"/>
        <v>16.513456790123456</v>
      </c>
      <c r="AW249">
        <f t="shared" si="45"/>
        <v>10.346110028888889</v>
      </c>
      <c r="AX249" s="9"/>
      <c r="AY249" s="21">
        <v>1.1035200000000001</v>
      </c>
      <c r="AZ249" s="21">
        <v>30.282399999999999</v>
      </c>
      <c r="BA249" s="21">
        <v>-1.26404E-2</v>
      </c>
      <c r="BB249" s="21">
        <v>239</v>
      </c>
      <c r="BC249" s="21">
        <v>1.1029100000000001</v>
      </c>
      <c r="BD249">
        <f t="shared" si="46"/>
        <v>15.60543209876543</v>
      </c>
      <c r="BE249">
        <f t="shared" si="47"/>
        <v>17.220906429629629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0.62148999999999999</v>
      </c>
      <c r="H250" s="21">
        <v>7.5393699999999999</v>
      </c>
      <c r="I250" s="21">
        <v>-1.34857E-2</v>
      </c>
      <c r="J250" s="21">
        <v>240</v>
      </c>
      <c r="K250" s="21">
        <v>0.62081900000000001</v>
      </c>
      <c r="L250">
        <f t="shared" si="36"/>
        <v>16.649012345679012</v>
      </c>
      <c r="M250">
        <f t="shared" si="37"/>
        <v>10.347194682716049</v>
      </c>
      <c r="N250" s="9"/>
      <c r="O250" s="21">
        <v>1.1085499999999999</v>
      </c>
      <c r="P250" s="21">
        <v>11.419</v>
      </c>
      <c r="Q250" s="21">
        <v>-1.2847900000000001E-2</v>
      </c>
      <c r="R250" s="21">
        <v>240</v>
      </c>
      <c r="S250" s="21">
        <v>1.10748</v>
      </c>
      <c r="T250">
        <f t="shared" si="38"/>
        <v>15.861604938271604</v>
      </c>
      <c r="U250">
        <f t="shared" si="39"/>
        <v>17.583382154320987</v>
      </c>
      <c r="X250" s="9"/>
      <c r="Y250" s="21">
        <v>0.62148999999999999</v>
      </c>
      <c r="Z250" s="21">
        <v>17.017600000000002</v>
      </c>
      <c r="AA250" s="21">
        <v>-1.3421600000000001E-2</v>
      </c>
      <c r="AB250" s="21">
        <v>240</v>
      </c>
      <c r="AC250" s="21">
        <v>0.62081900000000001</v>
      </c>
      <c r="AD250">
        <f t="shared" si="40"/>
        <v>16.569876543209876</v>
      </c>
      <c r="AE250">
        <f t="shared" si="41"/>
        <v>10.298012572839506</v>
      </c>
      <c r="AF250" s="9"/>
      <c r="AG250" s="21">
        <v>1.1085499999999999</v>
      </c>
      <c r="AH250" s="21">
        <v>20.897200000000002</v>
      </c>
      <c r="AI250" s="21">
        <v>-1.26526E-2</v>
      </c>
      <c r="AJ250" s="21">
        <v>240</v>
      </c>
      <c r="AK250" s="21">
        <v>1.1071800000000001</v>
      </c>
      <c r="AL250">
        <f t="shared" si="42"/>
        <v>15.620493827160493</v>
      </c>
      <c r="AM250">
        <f t="shared" si="43"/>
        <v>17.316098432098762</v>
      </c>
      <c r="AP250" s="9"/>
      <c r="AQ250" s="21">
        <v>0.62148999999999999</v>
      </c>
      <c r="AR250" s="21">
        <v>26.412800000000001</v>
      </c>
      <c r="AS250" s="21">
        <v>-1.3378900000000001E-2</v>
      </c>
      <c r="AT250" s="21">
        <v>240</v>
      </c>
      <c r="AU250" s="21">
        <v>0.62085000000000001</v>
      </c>
      <c r="AV250">
        <f t="shared" si="44"/>
        <v>16.517160493827159</v>
      </c>
      <c r="AW250">
        <f t="shared" si="45"/>
        <v>10.265250075308641</v>
      </c>
      <c r="AX250" s="9"/>
      <c r="AY250" s="21">
        <v>1.1085499999999999</v>
      </c>
      <c r="AZ250" s="21">
        <v>30.292400000000001</v>
      </c>
      <c r="BA250" s="21">
        <v>-1.2634299999999999E-2</v>
      </c>
      <c r="BB250" s="21">
        <v>240</v>
      </c>
      <c r="BC250" s="21">
        <v>1.1071800000000001</v>
      </c>
      <c r="BD250">
        <f t="shared" si="46"/>
        <v>15.5979012345679</v>
      </c>
      <c r="BE250">
        <f t="shared" si="47"/>
        <v>17.291053413580244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0.61645499999999998</v>
      </c>
      <c r="H251" s="21">
        <v>7.5494399999999997</v>
      </c>
      <c r="I251" s="21">
        <v>-1.34918E-2</v>
      </c>
      <c r="J251" s="21">
        <v>241</v>
      </c>
      <c r="K251" s="21">
        <v>0.61575299999999999</v>
      </c>
      <c r="L251">
        <f t="shared" si="36"/>
        <v>16.656543209876542</v>
      </c>
      <c r="M251">
        <f t="shared" si="37"/>
        <v>10.268009344444444</v>
      </c>
      <c r="N251" s="9"/>
      <c r="O251" s="21">
        <v>1.1135900000000001</v>
      </c>
      <c r="P251" s="21">
        <v>11.4291</v>
      </c>
      <c r="Q251" s="21">
        <v>-1.28357E-2</v>
      </c>
      <c r="R251" s="21">
        <v>241</v>
      </c>
      <c r="S251" s="21">
        <v>1.1123700000000001</v>
      </c>
      <c r="T251">
        <f t="shared" si="38"/>
        <v>15.846543209876542</v>
      </c>
      <c r="U251">
        <f t="shared" si="39"/>
        <v>17.64655205308642</v>
      </c>
      <c r="X251" s="9"/>
      <c r="Y251" s="21">
        <v>0.61645499999999998</v>
      </c>
      <c r="Z251" s="21">
        <v>17.027699999999999</v>
      </c>
      <c r="AA251" s="21">
        <v>-1.3418599999999999E-2</v>
      </c>
      <c r="AB251" s="21">
        <v>241</v>
      </c>
      <c r="AC251" s="21">
        <v>0.61575299999999999</v>
      </c>
      <c r="AD251">
        <f t="shared" si="40"/>
        <v>16.566172839506169</v>
      </c>
      <c r="AE251">
        <f t="shared" si="41"/>
        <v>10.212300077777774</v>
      </c>
      <c r="AF251" s="9"/>
      <c r="AG251" s="21">
        <v>1.1135900000000001</v>
      </c>
      <c r="AH251" s="21">
        <v>20.907299999999999</v>
      </c>
      <c r="AI251" s="21">
        <v>-1.26465E-2</v>
      </c>
      <c r="AJ251" s="21">
        <v>241</v>
      </c>
      <c r="AK251" s="21">
        <v>1.1123700000000001</v>
      </c>
      <c r="AL251">
        <f t="shared" si="42"/>
        <v>15.612962962962962</v>
      </c>
      <c r="AM251">
        <f t="shared" si="43"/>
        <v>17.386439425925925</v>
      </c>
      <c r="AP251" s="9"/>
      <c r="AQ251" s="21">
        <v>0.61645499999999998</v>
      </c>
      <c r="AR251" s="21">
        <v>26.422899999999998</v>
      </c>
      <c r="AS251" s="21">
        <v>-1.3382E-2</v>
      </c>
      <c r="AT251" s="21">
        <v>241</v>
      </c>
      <c r="AU251" s="21">
        <v>0.61581399999999997</v>
      </c>
      <c r="AV251">
        <f t="shared" si="44"/>
        <v>16.520987654320987</v>
      </c>
      <c r="AW251">
        <f t="shared" si="45"/>
        <v>10.184445444444444</v>
      </c>
      <c r="AX251" s="9"/>
      <c r="AY251" s="21">
        <v>1.1135900000000001</v>
      </c>
      <c r="AZ251" s="21">
        <v>30.302499999999998</v>
      </c>
      <c r="BA251" s="21">
        <v>-1.2619E-2</v>
      </c>
      <c r="BB251" s="21">
        <v>241</v>
      </c>
      <c r="BC251" s="21">
        <v>1.1123700000000001</v>
      </c>
      <c r="BD251">
        <f t="shared" si="46"/>
        <v>15.579012345679011</v>
      </c>
      <c r="BE251">
        <f t="shared" si="47"/>
        <v>17.348632358024691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0.61141999999999996</v>
      </c>
      <c r="H252" s="21">
        <v>7.5595100000000004</v>
      </c>
      <c r="I252" s="21">
        <v>-1.3494900000000001E-2</v>
      </c>
      <c r="J252" s="21">
        <v>242</v>
      </c>
      <c r="K252" s="21">
        <v>0.61071799999999998</v>
      </c>
      <c r="L252">
        <f t="shared" si="36"/>
        <v>16.660370370370369</v>
      </c>
      <c r="M252">
        <f t="shared" si="37"/>
        <v>10.18648365185185</v>
      </c>
      <c r="N252" s="9"/>
      <c r="O252" s="21">
        <v>1.1186199999999999</v>
      </c>
      <c r="P252" s="21">
        <v>11.4391</v>
      </c>
      <c r="Q252" s="21">
        <v>-1.2826499999999999E-2</v>
      </c>
      <c r="R252" s="21">
        <v>242</v>
      </c>
      <c r="S252" s="21">
        <v>1.1178600000000001</v>
      </c>
      <c r="T252">
        <f t="shared" si="38"/>
        <v>15.835185185185185</v>
      </c>
      <c r="U252">
        <f t="shared" si="39"/>
        <v>17.71355485185185</v>
      </c>
      <c r="X252" s="9"/>
      <c r="Y252" s="21">
        <v>0.61141999999999996</v>
      </c>
      <c r="Z252" s="21">
        <v>17.037700000000001</v>
      </c>
      <c r="AA252" s="21">
        <v>-1.3418599999999999E-2</v>
      </c>
      <c r="AB252" s="21">
        <v>242</v>
      </c>
      <c r="AC252" s="21">
        <v>0.61071799999999998</v>
      </c>
      <c r="AD252">
        <f t="shared" si="40"/>
        <v>16.566172839506169</v>
      </c>
      <c r="AE252">
        <f t="shared" si="41"/>
        <v>10.128889397530861</v>
      </c>
      <c r="AF252" s="9"/>
      <c r="AG252" s="21">
        <v>1.1186199999999999</v>
      </c>
      <c r="AH252" s="21">
        <v>20.917300000000001</v>
      </c>
      <c r="AI252" s="21">
        <v>-1.2643400000000001E-2</v>
      </c>
      <c r="AJ252" s="21">
        <v>242</v>
      </c>
      <c r="AK252" s="21">
        <v>1.11755</v>
      </c>
      <c r="AL252">
        <f t="shared" si="42"/>
        <v>15.609135802469137</v>
      </c>
      <c r="AM252">
        <f t="shared" si="43"/>
        <v>17.460691491358023</v>
      </c>
      <c r="AP252" s="9"/>
      <c r="AQ252" s="21">
        <v>0.61141999999999996</v>
      </c>
      <c r="AR252" s="21">
        <v>26.433</v>
      </c>
      <c r="AS252" s="21">
        <v>-1.3384999999999999E-2</v>
      </c>
      <c r="AT252" s="21">
        <v>242</v>
      </c>
      <c r="AU252" s="21">
        <v>0.61080900000000005</v>
      </c>
      <c r="AV252">
        <f t="shared" si="44"/>
        <v>16.52469135802469</v>
      </c>
      <c r="AW252">
        <f t="shared" si="45"/>
        <v>10.103526790123455</v>
      </c>
      <c r="AX252" s="9"/>
      <c r="AY252" s="21">
        <v>1.1186199999999999</v>
      </c>
      <c r="AZ252" s="21">
        <v>30.3126</v>
      </c>
      <c r="BA252" s="21">
        <v>-1.26038E-2</v>
      </c>
      <c r="BB252" s="21">
        <v>242</v>
      </c>
      <c r="BC252" s="21">
        <v>1.11755</v>
      </c>
      <c r="BD252">
        <f t="shared" si="46"/>
        <v>15.560246913580245</v>
      </c>
      <c r="BE252">
        <f t="shared" si="47"/>
        <v>17.406003402469132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0.60638400000000003</v>
      </c>
      <c r="H253" s="21">
        <v>7.5695800000000002</v>
      </c>
      <c r="I253" s="21">
        <v>-1.3494900000000001E-2</v>
      </c>
      <c r="J253" s="21">
        <v>243</v>
      </c>
      <c r="K253" s="21">
        <v>0.60568200000000005</v>
      </c>
      <c r="L253">
        <f t="shared" si="36"/>
        <v>16.660370370370369</v>
      </c>
      <c r="M253">
        <f t="shared" si="37"/>
        <v>10.102582026666667</v>
      </c>
      <c r="N253" s="9"/>
      <c r="O253" s="21">
        <v>1.1236600000000001</v>
      </c>
      <c r="P253" s="21">
        <v>11.449199999999999</v>
      </c>
      <c r="Q253" s="21">
        <v>-1.2811299999999999E-2</v>
      </c>
      <c r="R253" s="21">
        <v>243</v>
      </c>
      <c r="S253" s="21">
        <v>1.1221300000000001</v>
      </c>
      <c r="T253">
        <f t="shared" si="38"/>
        <v>15.816419753086418</v>
      </c>
      <c r="U253">
        <f t="shared" si="39"/>
        <v>17.772278219753087</v>
      </c>
      <c r="X253" s="9"/>
      <c r="Y253" s="21">
        <v>0.60638400000000003</v>
      </c>
      <c r="Z253" s="21">
        <v>17.047799999999999</v>
      </c>
      <c r="AA253" s="21">
        <v>-1.34155E-2</v>
      </c>
      <c r="AB253" s="21">
        <v>243</v>
      </c>
      <c r="AC253" s="21">
        <v>0.60571299999999995</v>
      </c>
      <c r="AD253">
        <f t="shared" si="40"/>
        <v>16.562345679012346</v>
      </c>
      <c r="AE253">
        <f t="shared" si="41"/>
        <v>10.043141422222222</v>
      </c>
      <c r="AF253" s="9"/>
      <c r="AG253" s="21">
        <v>1.1236600000000001</v>
      </c>
      <c r="AH253" s="21">
        <v>20.927399999999999</v>
      </c>
      <c r="AI253" s="21">
        <v>-1.26312E-2</v>
      </c>
      <c r="AJ253" s="21">
        <v>243</v>
      </c>
      <c r="AK253" s="21">
        <v>1.1227400000000001</v>
      </c>
      <c r="AL253">
        <f t="shared" si="42"/>
        <v>15.594074074074072</v>
      </c>
      <c r="AM253">
        <f t="shared" si="43"/>
        <v>17.522437274074072</v>
      </c>
      <c r="AP253" s="9"/>
      <c r="AQ253" s="21">
        <v>0.60638400000000003</v>
      </c>
      <c r="AR253" s="21">
        <v>26.443000000000001</v>
      </c>
      <c r="AS253" s="21">
        <v>-1.33911E-2</v>
      </c>
      <c r="AT253" s="21">
        <v>243</v>
      </c>
      <c r="AU253" s="21">
        <v>0.60571299999999995</v>
      </c>
      <c r="AV253">
        <f t="shared" si="44"/>
        <v>16.53222222222222</v>
      </c>
      <c r="AW253">
        <f t="shared" si="45"/>
        <v>10.02487504</v>
      </c>
      <c r="AX253" s="9"/>
      <c r="AY253" s="21">
        <v>1.1236600000000001</v>
      </c>
      <c r="AZ253" s="21">
        <v>30.322600000000001</v>
      </c>
      <c r="BA253" s="21">
        <v>-1.25977E-2</v>
      </c>
      <c r="BB253" s="21">
        <v>243</v>
      </c>
      <c r="BC253" s="21">
        <v>1.1230500000000001</v>
      </c>
      <c r="BD253">
        <f t="shared" si="46"/>
        <v>15.552716049382715</v>
      </c>
      <c r="BE253">
        <f t="shared" si="47"/>
        <v>17.475964916049382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0.60134900000000002</v>
      </c>
      <c r="H254" s="21">
        <v>7.57965</v>
      </c>
      <c r="I254" s="21">
        <v>-1.34979E-2</v>
      </c>
      <c r="J254" s="21">
        <v>244</v>
      </c>
      <c r="K254" s="21">
        <v>0.6008</v>
      </c>
      <c r="L254">
        <f t="shared" si="36"/>
        <v>16.664074074074072</v>
      </c>
      <c r="M254">
        <f t="shared" si="37"/>
        <v>10.02092428037037</v>
      </c>
      <c r="N254" s="9"/>
      <c r="O254" s="21">
        <v>1.12869</v>
      </c>
      <c r="P254" s="21">
        <v>11.459300000000001</v>
      </c>
      <c r="Q254" s="21">
        <v>-1.2799100000000001E-2</v>
      </c>
      <c r="R254" s="21">
        <v>244</v>
      </c>
      <c r="S254" s="21">
        <v>1.1276200000000001</v>
      </c>
      <c r="T254">
        <f t="shared" si="38"/>
        <v>15.801358024691359</v>
      </c>
      <c r="U254">
        <f t="shared" si="39"/>
        <v>17.834834788888891</v>
      </c>
      <c r="X254" s="9"/>
      <c r="Y254" s="21">
        <v>0.60134900000000002</v>
      </c>
      <c r="Z254" s="21">
        <v>17.0579</v>
      </c>
      <c r="AA254" s="21">
        <v>-1.3418599999999999E-2</v>
      </c>
      <c r="AB254" s="21">
        <v>244</v>
      </c>
      <c r="AC254" s="21">
        <v>0.60070800000000002</v>
      </c>
      <c r="AD254">
        <f t="shared" si="40"/>
        <v>16.566172839506169</v>
      </c>
      <c r="AE254">
        <f t="shared" si="41"/>
        <v>9.9620514708641963</v>
      </c>
      <c r="AF254" s="9"/>
      <c r="AG254" s="21">
        <v>1.12869</v>
      </c>
      <c r="AH254" s="21">
        <v>20.9375</v>
      </c>
      <c r="AI254" s="21">
        <v>-1.2616E-2</v>
      </c>
      <c r="AJ254" s="21">
        <v>244</v>
      </c>
      <c r="AK254" s="21">
        <v>1.1282300000000001</v>
      </c>
      <c r="AL254">
        <f t="shared" si="42"/>
        <v>15.575308641975308</v>
      </c>
      <c r="AM254">
        <f t="shared" si="43"/>
        <v>17.579695111111111</v>
      </c>
      <c r="AP254" s="9"/>
      <c r="AQ254" s="21">
        <v>0.60134900000000002</v>
      </c>
      <c r="AR254" s="21">
        <v>26.453099999999999</v>
      </c>
      <c r="AS254" s="21">
        <v>-1.34003E-2</v>
      </c>
      <c r="AT254" s="21">
        <v>244</v>
      </c>
      <c r="AU254" s="21">
        <v>0.60070800000000002</v>
      </c>
      <c r="AV254">
        <f t="shared" si="44"/>
        <v>16.543580246913578</v>
      </c>
      <c r="AW254">
        <f t="shared" si="45"/>
        <v>9.9484654379012341</v>
      </c>
      <c r="AX254" s="9"/>
      <c r="AY254" s="21">
        <v>1.12869</v>
      </c>
      <c r="AZ254" s="21">
        <v>30.332699999999999</v>
      </c>
      <c r="BA254" s="21">
        <v>-1.2588500000000001E-2</v>
      </c>
      <c r="BB254" s="21">
        <v>244</v>
      </c>
      <c r="BC254" s="21">
        <v>1.1279300000000001</v>
      </c>
      <c r="BD254">
        <f t="shared" si="46"/>
        <v>15.541358024691359</v>
      </c>
      <c r="BE254">
        <f t="shared" si="47"/>
        <v>17.541375388888891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0.59631299999999998</v>
      </c>
      <c r="H255" s="21">
        <v>7.5897199999999998</v>
      </c>
      <c r="I255" s="21">
        <v>-1.3501000000000001E-2</v>
      </c>
      <c r="J255" s="21">
        <v>245</v>
      </c>
      <c r="K255" s="21">
        <v>0.59561200000000003</v>
      </c>
      <c r="L255">
        <f t="shared" si="36"/>
        <v>16.667901234567903</v>
      </c>
      <c r="M255">
        <f t="shared" si="37"/>
        <v>9.9392861888888895</v>
      </c>
      <c r="N255" s="9"/>
      <c r="O255" s="21">
        <v>1.1337299999999999</v>
      </c>
      <c r="P255" s="21">
        <v>11.4693</v>
      </c>
      <c r="Q255" s="21">
        <v>-1.2793000000000001E-2</v>
      </c>
      <c r="R255" s="21">
        <v>245</v>
      </c>
      <c r="S255" s="21">
        <v>1.1331199999999999</v>
      </c>
      <c r="T255">
        <f t="shared" si="38"/>
        <v>15.793827160493827</v>
      </c>
      <c r="U255">
        <f t="shared" si="39"/>
        <v>17.905935666666664</v>
      </c>
      <c r="X255" s="9"/>
      <c r="Y255" s="21">
        <v>0.59631299999999998</v>
      </c>
      <c r="Z255" s="21">
        <v>17.067900000000002</v>
      </c>
      <c r="AA255" s="21">
        <v>-1.3412500000000001E-2</v>
      </c>
      <c r="AB255" s="21">
        <v>245</v>
      </c>
      <c r="AC255" s="21">
        <v>0.59561200000000003</v>
      </c>
      <c r="AD255">
        <f t="shared" si="40"/>
        <v>16.558641975308642</v>
      </c>
      <c r="AE255">
        <f t="shared" si="41"/>
        <v>9.8741334722222227</v>
      </c>
      <c r="AF255" s="9"/>
      <c r="AG255" s="21">
        <v>1.1337299999999999</v>
      </c>
      <c r="AH255" s="21">
        <v>20.947600000000001</v>
      </c>
      <c r="AI255" s="21">
        <v>-1.26068E-2</v>
      </c>
      <c r="AJ255" s="21">
        <v>245</v>
      </c>
      <c r="AK255" s="21">
        <v>1.1328100000000001</v>
      </c>
      <c r="AL255">
        <f t="shared" si="42"/>
        <v>15.56395061728395</v>
      </c>
      <c r="AM255">
        <f t="shared" si="43"/>
        <v>17.645317733333332</v>
      </c>
      <c r="AP255" s="9"/>
      <c r="AQ255" s="21">
        <v>0.59631299999999998</v>
      </c>
      <c r="AR255" s="21">
        <v>26.463200000000001</v>
      </c>
      <c r="AS255" s="21">
        <v>-1.3406400000000001E-2</v>
      </c>
      <c r="AT255" s="21">
        <v>245</v>
      </c>
      <c r="AU255" s="21">
        <v>0.59567300000000001</v>
      </c>
      <c r="AV255">
        <f t="shared" si="44"/>
        <v>16.551111111111108</v>
      </c>
      <c r="AW255">
        <f t="shared" si="45"/>
        <v>9.8696427199999981</v>
      </c>
      <c r="AX255" s="9"/>
      <c r="AY255" s="21">
        <v>1.1337299999999999</v>
      </c>
      <c r="AZ255" s="21">
        <v>30.3428</v>
      </c>
      <c r="BA255" s="21">
        <v>-1.25793E-2</v>
      </c>
      <c r="BB255" s="21">
        <v>245</v>
      </c>
      <c r="BC255" s="21">
        <v>1.1325099999999999</v>
      </c>
      <c r="BD255">
        <f t="shared" si="46"/>
        <v>15.53</v>
      </c>
      <c r="BE255">
        <f t="shared" si="47"/>
        <v>17.606826899999998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0.59127799999999997</v>
      </c>
      <c r="H256" s="21">
        <v>7.5997899999999996</v>
      </c>
      <c r="I256" s="21">
        <v>-1.3510100000000001E-2</v>
      </c>
      <c r="J256" s="21">
        <v>246</v>
      </c>
      <c r="K256" s="21">
        <v>0.59066799999999997</v>
      </c>
      <c r="L256">
        <f t="shared" si="36"/>
        <v>16.679135802469133</v>
      </c>
      <c r="M256">
        <f t="shared" si="37"/>
        <v>9.8620060590123444</v>
      </c>
      <c r="N256" s="9"/>
      <c r="O256" s="21">
        <v>1.13876</v>
      </c>
      <c r="P256" s="21">
        <v>11.4794</v>
      </c>
      <c r="Q256" s="21">
        <v>-1.27899E-2</v>
      </c>
      <c r="R256" s="21">
        <v>246</v>
      </c>
      <c r="S256" s="21">
        <v>1.1376999999999999</v>
      </c>
      <c r="T256">
        <f t="shared" si="38"/>
        <v>15.79</v>
      </c>
      <c r="U256">
        <f t="shared" si="39"/>
        <v>17.981020399999998</v>
      </c>
      <c r="X256" s="9"/>
      <c r="Y256" s="21">
        <v>0.59127799999999997</v>
      </c>
      <c r="Z256" s="21">
        <v>17.077999999999999</v>
      </c>
      <c r="AA256" s="21">
        <v>-1.34094E-2</v>
      </c>
      <c r="AB256" s="21">
        <v>246</v>
      </c>
      <c r="AC256" s="21">
        <v>0.59057599999999999</v>
      </c>
      <c r="AD256">
        <f t="shared" si="40"/>
        <v>16.554814814814815</v>
      </c>
      <c r="AE256">
        <f t="shared" si="41"/>
        <v>9.7884977940740736</v>
      </c>
      <c r="AF256" s="9"/>
      <c r="AG256" s="21">
        <v>1.13876</v>
      </c>
      <c r="AH256" s="21">
        <v>20.957599999999999</v>
      </c>
      <c r="AI256" s="21">
        <v>-1.2600699999999999E-2</v>
      </c>
      <c r="AJ256" s="21">
        <v>246</v>
      </c>
      <c r="AK256" s="21">
        <v>1.1376999999999999</v>
      </c>
      <c r="AL256">
        <f t="shared" si="42"/>
        <v>15.556419753086418</v>
      </c>
      <c r="AM256">
        <f t="shared" si="43"/>
        <v>17.715028558024688</v>
      </c>
      <c r="AP256" s="9"/>
      <c r="AQ256" s="21">
        <v>0.59127799999999997</v>
      </c>
      <c r="AR256" s="21">
        <v>26.473199999999999</v>
      </c>
      <c r="AS256" s="21">
        <v>-1.3406400000000001E-2</v>
      </c>
      <c r="AT256" s="21">
        <v>246</v>
      </c>
      <c r="AU256" s="21">
        <v>0.59060699999999999</v>
      </c>
      <c r="AV256">
        <f t="shared" si="44"/>
        <v>16.551111111111108</v>
      </c>
      <c r="AW256">
        <f t="shared" si="45"/>
        <v>9.7863078755555541</v>
      </c>
      <c r="AX256" s="9"/>
      <c r="AY256" s="21">
        <v>1.13876</v>
      </c>
      <c r="AZ256" s="21">
        <v>30.352900000000002</v>
      </c>
      <c r="BA256" s="21">
        <v>-1.2567099999999999E-2</v>
      </c>
      <c r="BB256" s="21">
        <v>246</v>
      </c>
      <c r="BC256" s="21">
        <v>1.1379999999999999</v>
      </c>
      <c r="BD256">
        <f t="shared" si="46"/>
        <v>15.514938271604937</v>
      </c>
      <c r="BE256">
        <f t="shared" si="47"/>
        <v>17.667791106172839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0.58624299999999996</v>
      </c>
      <c r="H257" s="21">
        <v>7.6098600000000003</v>
      </c>
      <c r="I257" s="21">
        <v>-1.35132E-2</v>
      </c>
      <c r="J257" s="21">
        <v>247</v>
      </c>
      <c r="K257" s="21">
        <v>0.58560199999999996</v>
      </c>
      <c r="L257">
        <f t="shared" si="36"/>
        <v>16.682962962962961</v>
      </c>
      <c r="M257">
        <f t="shared" si="37"/>
        <v>9.7802702562962942</v>
      </c>
      <c r="N257" s="9"/>
      <c r="O257" s="21">
        <v>1.1437999999999999</v>
      </c>
      <c r="P257" s="21">
        <v>11.4895</v>
      </c>
      <c r="Q257" s="21">
        <v>-1.27838E-2</v>
      </c>
      <c r="R257" s="21">
        <v>247</v>
      </c>
      <c r="S257" s="21">
        <v>1.1428799999999999</v>
      </c>
      <c r="T257">
        <f t="shared" si="38"/>
        <v>15.782469135802467</v>
      </c>
      <c r="U257">
        <f t="shared" si="39"/>
        <v>18.051988197530861</v>
      </c>
      <c r="X257" s="9"/>
      <c r="Y257" s="21">
        <v>0.58624299999999996</v>
      </c>
      <c r="Z257" s="21">
        <v>17.088100000000001</v>
      </c>
      <c r="AA257" s="21">
        <v>-1.34094E-2</v>
      </c>
      <c r="AB257" s="21">
        <v>247</v>
      </c>
      <c r="AC257" s="21">
        <v>0.58554099999999998</v>
      </c>
      <c r="AD257">
        <f t="shared" si="40"/>
        <v>16.554814814814815</v>
      </c>
      <c r="AE257">
        <f t="shared" si="41"/>
        <v>9.7051443014814804</v>
      </c>
      <c r="AF257" s="9"/>
      <c r="AG257" s="21">
        <v>1.1437999999999999</v>
      </c>
      <c r="AH257" s="21">
        <v>20.967700000000001</v>
      </c>
      <c r="AI257" s="21">
        <v>-1.2594599999999999E-2</v>
      </c>
      <c r="AJ257" s="21">
        <v>247</v>
      </c>
      <c r="AK257" s="21">
        <v>1.1428799999999999</v>
      </c>
      <c r="AL257">
        <f t="shared" si="42"/>
        <v>15.548888888888886</v>
      </c>
      <c r="AM257">
        <f t="shared" si="43"/>
        <v>17.784819111111105</v>
      </c>
      <c r="AP257" s="9"/>
      <c r="AQ257" s="21">
        <v>0.58624299999999996</v>
      </c>
      <c r="AR257" s="21">
        <v>26.4833</v>
      </c>
      <c r="AS257" s="21">
        <v>-1.3412500000000001E-2</v>
      </c>
      <c r="AT257" s="21">
        <v>247</v>
      </c>
      <c r="AU257" s="21">
        <v>0.58554099999999998</v>
      </c>
      <c r="AV257">
        <f t="shared" si="44"/>
        <v>16.558641975308642</v>
      </c>
      <c r="AW257">
        <f t="shared" si="45"/>
        <v>9.7073879475308633</v>
      </c>
      <c r="AX257" s="9"/>
      <c r="AY257" s="21">
        <v>1.1437999999999999</v>
      </c>
      <c r="AZ257" s="21">
        <v>30.3629</v>
      </c>
      <c r="BA257" s="21">
        <v>-1.2558E-2</v>
      </c>
      <c r="BB257" s="21">
        <v>247</v>
      </c>
      <c r="BC257" s="21">
        <v>1.1428799999999999</v>
      </c>
      <c r="BD257">
        <f t="shared" si="46"/>
        <v>15.503703703703701</v>
      </c>
      <c r="BE257">
        <f t="shared" si="47"/>
        <v>17.733136296296294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0.58120700000000003</v>
      </c>
      <c r="H258" s="21">
        <v>7.6199300000000001</v>
      </c>
      <c r="I258" s="21">
        <v>-1.35132E-2</v>
      </c>
      <c r="J258" s="21">
        <v>248</v>
      </c>
      <c r="K258" s="21">
        <v>0.58047499999999996</v>
      </c>
      <c r="L258">
        <f t="shared" si="36"/>
        <v>16.682962962962961</v>
      </c>
      <c r="M258">
        <f t="shared" si="37"/>
        <v>9.6962548548148142</v>
      </c>
      <c r="N258" s="9"/>
      <c r="O258" s="21">
        <v>1.14883</v>
      </c>
      <c r="P258" s="21">
        <v>11.499599999999999</v>
      </c>
      <c r="Q258" s="21">
        <v>-1.27686E-2</v>
      </c>
      <c r="R258" s="21">
        <v>248</v>
      </c>
      <c r="S258" s="21">
        <v>1.14777</v>
      </c>
      <c r="T258">
        <f t="shared" si="38"/>
        <v>15.763703703703703</v>
      </c>
      <c r="U258">
        <f t="shared" si="39"/>
        <v>18.109815725925927</v>
      </c>
      <c r="X258" s="9"/>
      <c r="Y258" s="21">
        <v>0.58120700000000003</v>
      </c>
      <c r="Z258" s="21">
        <v>17.098199999999999</v>
      </c>
      <c r="AA258" s="21">
        <v>-1.34155E-2</v>
      </c>
      <c r="AB258" s="21">
        <v>248</v>
      </c>
      <c r="AC258" s="21">
        <v>0.58053600000000005</v>
      </c>
      <c r="AD258">
        <f t="shared" si="40"/>
        <v>16.562345679012346</v>
      </c>
      <c r="AE258">
        <f t="shared" si="41"/>
        <v>9.6261512450617293</v>
      </c>
      <c r="AF258" s="9"/>
      <c r="AG258" s="21">
        <v>1.14883</v>
      </c>
      <c r="AH258" s="21">
        <v>20.977799999999998</v>
      </c>
      <c r="AI258" s="21">
        <v>-1.2588500000000001E-2</v>
      </c>
      <c r="AJ258" s="21">
        <v>248</v>
      </c>
      <c r="AK258" s="21">
        <v>1.14777</v>
      </c>
      <c r="AL258">
        <f t="shared" si="42"/>
        <v>15.541358024691359</v>
      </c>
      <c r="AM258">
        <f t="shared" si="43"/>
        <v>17.854378339506173</v>
      </c>
      <c r="AP258" s="9"/>
      <c r="AQ258" s="21">
        <v>0.58120700000000003</v>
      </c>
      <c r="AR258" s="21">
        <v>26.493400000000001</v>
      </c>
      <c r="AS258" s="21">
        <v>-1.3421600000000001E-2</v>
      </c>
      <c r="AT258" s="21">
        <v>248</v>
      </c>
      <c r="AU258" s="21">
        <v>0.58053600000000005</v>
      </c>
      <c r="AV258">
        <f t="shared" si="44"/>
        <v>16.569876543209876</v>
      </c>
      <c r="AW258">
        <f t="shared" si="45"/>
        <v>9.6305282360493827</v>
      </c>
      <c r="AX258" s="9"/>
      <c r="AY258" s="21">
        <v>1.14883</v>
      </c>
      <c r="AZ258" s="21">
        <v>30.373000000000001</v>
      </c>
      <c r="BA258" s="21">
        <v>-1.25519E-2</v>
      </c>
      <c r="BB258" s="21">
        <v>248</v>
      </c>
      <c r="BC258" s="21">
        <v>1.14838</v>
      </c>
      <c r="BD258">
        <f t="shared" si="46"/>
        <v>15.496172839506173</v>
      </c>
      <c r="BE258">
        <f t="shared" si="47"/>
        <v>17.802468243209876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0.57617200000000002</v>
      </c>
      <c r="H259" s="21">
        <v>7.6300100000000004</v>
      </c>
      <c r="I259" s="21">
        <v>-1.35132E-2</v>
      </c>
      <c r="J259" s="21">
        <v>249</v>
      </c>
      <c r="K259" s="21">
        <v>0.57550000000000001</v>
      </c>
      <c r="L259">
        <f t="shared" si="36"/>
        <v>16.682962962962961</v>
      </c>
      <c r="M259">
        <f t="shared" si="37"/>
        <v>9.6122561362962955</v>
      </c>
      <c r="N259" s="9"/>
      <c r="O259" s="21">
        <v>1.15387</v>
      </c>
      <c r="P259" s="21">
        <v>11.509600000000001</v>
      </c>
      <c r="Q259" s="21">
        <v>-1.27472E-2</v>
      </c>
      <c r="R259" s="21">
        <v>249</v>
      </c>
      <c r="S259" s="21">
        <v>1.15265</v>
      </c>
      <c r="T259">
        <f t="shared" si="38"/>
        <v>15.737283950617284</v>
      </c>
      <c r="U259">
        <f t="shared" si="39"/>
        <v>18.158779832098766</v>
      </c>
      <c r="X259" s="9"/>
      <c r="Y259" s="21">
        <v>0.57617200000000002</v>
      </c>
      <c r="Z259" s="21">
        <v>17.1082</v>
      </c>
      <c r="AA259" s="21">
        <v>-1.3418599999999999E-2</v>
      </c>
      <c r="AB259" s="21">
        <v>249</v>
      </c>
      <c r="AC259" s="21">
        <v>0.57547000000000004</v>
      </c>
      <c r="AD259">
        <f t="shared" si="40"/>
        <v>16.566172839506169</v>
      </c>
      <c r="AE259">
        <f t="shared" si="41"/>
        <v>9.5449649372839485</v>
      </c>
      <c r="AF259" s="9"/>
      <c r="AG259" s="21">
        <v>1.15387</v>
      </c>
      <c r="AH259" s="21">
        <v>20.9878</v>
      </c>
      <c r="AI259" s="21">
        <v>-1.25732E-2</v>
      </c>
      <c r="AJ259" s="21">
        <v>249</v>
      </c>
      <c r="AK259" s="21">
        <v>1.1523399999999999</v>
      </c>
      <c r="AL259">
        <f t="shared" si="42"/>
        <v>15.522469135802467</v>
      </c>
      <c r="AM259">
        <f t="shared" si="43"/>
        <v>17.910911461728393</v>
      </c>
      <c r="AP259" s="9"/>
      <c r="AQ259" s="21">
        <v>0.57617200000000002</v>
      </c>
      <c r="AR259" s="21">
        <v>26.503399999999999</v>
      </c>
      <c r="AS259" s="21">
        <v>-1.34308E-2</v>
      </c>
      <c r="AT259" s="21">
        <v>249</v>
      </c>
      <c r="AU259" s="21">
        <v>0.57553100000000001</v>
      </c>
      <c r="AV259">
        <f t="shared" si="44"/>
        <v>16.581234567901234</v>
      </c>
      <c r="AW259">
        <f t="shared" si="45"/>
        <v>9.5536430834567891</v>
      </c>
      <c r="AX259" s="9"/>
      <c r="AY259" s="21">
        <v>1.15387</v>
      </c>
      <c r="AZ259" s="21">
        <v>30.383099999999999</v>
      </c>
      <c r="BA259" s="21">
        <v>-1.25427E-2</v>
      </c>
      <c r="BB259" s="21">
        <v>249</v>
      </c>
      <c r="BC259" s="21">
        <v>1.1529499999999999</v>
      </c>
      <c r="BD259">
        <f t="shared" si="46"/>
        <v>15.484814814814815</v>
      </c>
      <c r="BE259">
        <f t="shared" si="47"/>
        <v>17.867463270370369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0.57113599999999998</v>
      </c>
      <c r="H260" s="21">
        <v>7.6400800000000002</v>
      </c>
      <c r="I260" s="21">
        <v>-1.35132E-2</v>
      </c>
      <c r="J260" s="21">
        <v>250</v>
      </c>
      <c r="K260" s="21">
        <v>0.570465</v>
      </c>
      <c r="L260">
        <f t="shared" si="36"/>
        <v>16.682962962962961</v>
      </c>
      <c r="M260">
        <f t="shared" si="37"/>
        <v>9.5282407348148137</v>
      </c>
      <c r="N260" s="9"/>
      <c r="O260" s="21">
        <v>1.1589100000000001</v>
      </c>
      <c r="P260" s="21">
        <v>11.5197</v>
      </c>
      <c r="Q260" s="21">
        <v>-1.2737999999999999E-2</v>
      </c>
      <c r="R260" s="21">
        <v>250</v>
      </c>
      <c r="S260" s="21">
        <v>1.1581399999999999</v>
      </c>
      <c r="T260">
        <f t="shared" si="38"/>
        <v>15.725925925925925</v>
      </c>
      <c r="U260">
        <f t="shared" si="39"/>
        <v>18.224932814814814</v>
      </c>
      <c r="X260" s="9"/>
      <c r="Y260" s="21">
        <v>0.57113599999999998</v>
      </c>
      <c r="Z260" s="21">
        <v>17.118300000000001</v>
      </c>
      <c r="AA260" s="21">
        <v>-1.3424699999999999E-2</v>
      </c>
      <c r="AB260" s="21">
        <v>250</v>
      </c>
      <c r="AC260" s="21">
        <v>0.57043500000000003</v>
      </c>
      <c r="AD260">
        <f t="shared" si="40"/>
        <v>16.5737037037037</v>
      </c>
      <c r="AE260">
        <f t="shared" si="41"/>
        <v>9.4658388385185166</v>
      </c>
      <c r="AF260" s="9"/>
      <c r="AG260" s="21">
        <v>1.1589100000000001</v>
      </c>
      <c r="AH260" s="21">
        <v>20.997900000000001</v>
      </c>
      <c r="AI260" s="21">
        <v>-1.2560999999999999E-2</v>
      </c>
      <c r="AJ260" s="21">
        <v>250</v>
      </c>
      <c r="AK260" s="21">
        <v>1.15784</v>
      </c>
      <c r="AL260">
        <f t="shared" si="42"/>
        <v>15.507407407407406</v>
      </c>
      <c r="AM260">
        <f t="shared" si="43"/>
        <v>17.97168951851852</v>
      </c>
      <c r="AP260" s="9"/>
      <c r="AQ260" s="21">
        <v>0.57113599999999998</v>
      </c>
      <c r="AR260" s="21">
        <v>26.513500000000001</v>
      </c>
      <c r="AS260" s="21">
        <v>-1.3439899999999999E-2</v>
      </c>
      <c r="AT260" s="21">
        <v>250</v>
      </c>
      <c r="AU260" s="21">
        <v>0.57043500000000003</v>
      </c>
      <c r="AV260">
        <f t="shared" si="44"/>
        <v>16.592469135802467</v>
      </c>
      <c r="AW260">
        <f t="shared" si="45"/>
        <v>9.4765564523456778</v>
      </c>
      <c r="AX260" s="9"/>
      <c r="AY260" s="21">
        <v>1.1589100000000001</v>
      </c>
      <c r="AZ260" s="21">
        <v>30.3931</v>
      </c>
      <c r="BA260" s="21">
        <v>-1.25275E-2</v>
      </c>
      <c r="BB260" s="21">
        <v>250</v>
      </c>
      <c r="BC260" s="21">
        <v>1.1575299999999999</v>
      </c>
      <c r="BD260">
        <f t="shared" si="46"/>
        <v>15.466049382716049</v>
      </c>
      <c r="BE260">
        <f t="shared" si="47"/>
        <v>17.923759290123456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0.56610099999999997</v>
      </c>
      <c r="H261" s="21">
        <v>7.65015</v>
      </c>
      <c r="I261" s="21">
        <v>-1.35132E-2</v>
      </c>
      <c r="J261" s="21">
        <v>251</v>
      </c>
      <c r="K261" s="21">
        <v>0.56542999999999999</v>
      </c>
      <c r="L261">
        <f t="shared" si="36"/>
        <v>16.682962962962961</v>
      </c>
      <c r="M261">
        <f t="shared" si="37"/>
        <v>9.444242016296295</v>
      </c>
      <c r="N261" s="9"/>
      <c r="O261" s="21">
        <v>1.16394</v>
      </c>
      <c r="P261" s="21">
        <v>11.5298</v>
      </c>
      <c r="Q261" s="21">
        <v>-1.2725800000000001E-2</v>
      </c>
      <c r="R261" s="21">
        <v>251</v>
      </c>
      <c r="S261" s="21">
        <v>1.1630199999999999</v>
      </c>
      <c r="T261">
        <f t="shared" si="38"/>
        <v>15.710864197530865</v>
      </c>
      <c r="U261">
        <f t="shared" si="39"/>
        <v>18.286503274074075</v>
      </c>
      <c r="X261" s="9"/>
      <c r="Y261" s="21">
        <v>0.56610099999999997</v>
      </c>
      <c r="Z261" s="21">
        <v>17.128399999999999</v>
      </c>
      <c r="AA261" s="21">
        <v>-1.3427700000000001E-2</v>
      </c>
      <c r="AB261" s="21">
        <v>251</v>
      </c>
      <c r="AC261" s="21">
        <v>0.56542999999999999</v>
      </c>
      <c r="AD261">
        <f t="shared" si="40"/>
        <v>16.57740740740741</v>
      </c>
      <c r="AE261">
        <f t="shared" si="41"/>
        <v>9.3844869107407423</v>
      </c>
      <c r="AF261" s="9"/>
      <c r="AG261" s="21">
        <v>1.16394</v>
      </c>
      <c r="AH261" s="21">
        <v>21.007999999999999</v>
      </c>
      <c r="AI261" s="21">
        <v>-1.25519E-2</v>
      </c>
      <c r="AJ261" s="21">
        <v>251</v>
      </c>
      <c r="AK261" s="21">
        <v>1.1630199999999999</v>
      </c>
      <c r="AL261">
        <f t="shared" si="42"/>
        <v>15.496172839506173</v>
      </c>
      <c r="AM261">
        <f t="shared" si="43"/>
        <v>18.036615414814815</v>
      </c>
      <c r="AP261" s="9"/>
      <c r="AQ261" s="21">
        <v>0.56610099999999997</v>
      </c>
      <c r="AR261" s="21">
        <v>26.523599999999998</v>
      </c>
      <c r="AS261" s="21">
        <v>-1.3443E-2</v>
      </c>
      <c r="AT261" s="21">
        <v>251</v>
      </c>
      <c r="AU261" s="21">
        <v>0.56536900000000001</v>
      </c>
      <c r="AV261">
        <f t="shared" si="44"/>
        <v>16.596296296296295</v>
      </c>
      <c r="AW261">
        <f t="shared" si="45"/>
        <v>9.395179929629629</v>
      </c>
      <c r="AX261" s="9"/>
      <c r="AY261" s="21">
        <v>1.16394</v>
      </c>
      <c r="AZ261" s="21">
        <v>30.403199999999998</v>
      </c>
      <c r="BA261" s="21">
        <v>-1.25214E-2</v>
      </c>
      <c r="BB261" s="21">
        <v>251</v>
      </c>
      <c r="BC261" s="21">
        <v>1.16333</v>
      </c>
      <c r="BD261">
        <f t="shared" si="46"/>
        <v>15.458518518518517</v>
      </c>
      <c r="BE261">
        <f t="shared" si="47"/>
        <v>17.992788044444442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0.56106599999999995</v>
      </c>
      <c r="H262" s="21">
        <v>7.6602199999999998</v>
      </c>
      <c r="I262" s="21">
        <v>-1.35132E-2</v>
      </c>
      <c r="J262" s="21">
        <v>252</v>
      </c>
      <c r="K262" s="21">
        <v>0.56036399999999997</v>
      </c>
      <c r="L262">
        <f t="shared" si="36"/>
        <v>16.682962962962961</v>
      </c>
      <c r="M262">
        <f t="shared" si="37"/>
        <v>9.3602432977777763</v>
      </c>
      <c r="N262" s="9"/>
      <c r="O262" s="21">
        <v>1.1689799999999999</v>
      </c>
      <c r="P262" s="21">
        <v>11.5398</v>
      </c>
      <c r="Q262" s="21">
        <v>-1.2710600000000001E-2</v>
      </c>
      <c r="R262" s="21">
        <v>252</v>
      </c>
      <c r="S262" s="21">
        <v>1.16821</v>
      </c>
      <c r="T262">
        <f t="shared" si="38"/>
        <v>15.692098765432098</v>
      </c>
      <c r="U262">
        <f t="shared" si="39"/>
        <v>18.343749614814811</v>
      </c>
      <c r="X262" s="9"/>
      <c r="Y262" s="21">
        <v>0.56106599999999995</v>
      </c>
      <c r="Z262" s="21">
        <v>17.138400000000001</v>
      </c>
      <c r="AA262" s="21">
        <v>-1.34308E-2</v>
      </c>
      <c r="AB262" s="21">
        <v>252</v>
      </c>
      <c r="AC262" s="21">
        <v>0.56048600000000004</v>
      </c>
      <c r="AD262">
        <f t="shared" si="40"/>
        <v>16.581234567901234</v>
      </c>
      <c r="AE262">
        <f t="shared" si="41"/>
        <v>9.3031669540740722</v>
      </c>
      <c r="AF262" s="9"/>
      <c r="AG262" s="21">
        <v>1.1689799999999999</v>
      </c>
      <c r="AH262" s="21">
        <v>21.0181</v>
      </c>
      <c r="AI262" s="21">
        <v>-1.25427E-2</v>
      </c>
      <c r="AJ262" s="21">
        <v>252</v>
      </c>
      <c r="AK262" s="21">
        <v>1.16821</v>
      </c>
      <c r="AL262">
        <f t="shared" si="42"/>
        <v>15.484814814814815</v>
      </c>
      <c r="AM262">
        <f t="shared" si="43"/>
        <v>18.101438822222221</v>
      </c>
      <c r="AP262" s="9"/>
      <c r="AQ262" s="21">
        <v>0.56106599999999995</v>
      </c>
      <c r="AR262" s="21">
        <v>26.5337</v>
      </c>
      <c r="AS262" s="21">
        <v>-1.3446E-2</v>
      </c>
      <c r="AT262" s="21">
        <v>252</v>
      </c>
      <c r="AU262" s="21">
        <v>0.56042499999999995</v>
      </c>
      <c r="AV262">
        <f t="shared" si="44"/>
        <v>16.599999999999998</v>
      </c>
      <c r="AW262">
        <f t="shared" si="45"/>
        <v>9.3136955999999973</v>
      </c>
      <c r="AX262" s="9"/>
      <c r="AY262" s="21">
        <v>1.1689799999999999</v>
      </c>
      <c r="AZ262" s="21">
        <v>30.4133</v>
      </c>
      <c r="BA262" s="21">
        <v>-1.2506099999999999E-2</v>
      </c>
      <c r="BB262" s="21">
        <v>252</v>
      </c>
      <c r="BC262" s="21">
        <v>1.16791</v>
      </c>
      <c r="BD262">
        <f t="shared" si="46"/>
        <v>15.439629629629628</v>
      </c>
      <c r="BE262">
        <f t="shared" si="47"/>
        <v>18.048618244444441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0.55603000000000002</v>
      </c>
      <c r="H263" s="21">
        <v>7.6702899999999996</v>
      </c>
      <c r="I263" s="21">
        <v>-1.35132E-2</v>
      </c>
      <c r="J263" s="21">
        <v>253</v>
      </c>
      <c r="K263" s="21">
        <v>0.55535900000000005</v>
      </c>
      <c r="L263">
        <f t="shared" si="36"/>
        <v>16.682962962962961</v>
      </c>
      <c r="M263">
        <f t="shared" si="37"/>
        <v>9.2762278962962963</v>
      </c>
      <c r="N263" s="9"/>
      <c r="O263" s="21">
        <v>1.17401</v>
      </c>
      <c r="P263" s="21">
        <v>11.549899999999999</v>
      </c>
      <c r="Q263" s="21">
        <v>-1.2689199999999999E-2</v>
      </c>
      <c r="R263" s="21">
        <v>253</v>
      </c>
      <c r="S263" s="21">
        <v>1.17249</v>
      </c>
      <c r="T263">
        <f t="shared" si="38"/>
        <v>15.665679012345679</v>
      </c>
      <c r="U263">
        <f t="shared" si="39"/>
        <v>18.391663817283952</v>
      </c>
      <c r="X263" s="9"/>
      <c r="Y263" s="21">
        <v>0.55603000000000002</v>
      </c>
      <c r="Z263" s="21">
        <v>17.148499999999999</v>
      </c>
      <c r="AA263" s="21">
        <v>-1.3433799999999999E-2</v>
      </c>
      <c r="AB263" s="21">
        <v>253</v>
      </c>
      <c r="AC263" s="21">
        <v>0.55538900000000002</v>
      </c>
      <c r="AD263">
        <f t="shared" si="40"/>
        <v>16.584938271604937</v>
      </c>
      <c r="AE263">
        <f t="shared" si="41"/>
        <v>9.2217232271604939</v>
      </c>
      <c r="AF263" s="9"/>
      <c r="AG263" s="21">
        <v>1.17401</v>
      </c>
      <c r="AH263" s="21">
        <v>21.028099999999998</v>
      </c>
      <c r="AI263" s="21">
        <v>-1.25244E-2</v>
      </c>
      <c r="AJ263" s="21">
        <v>253</v>
      </c>
      <c r="AK263" s="21">
        <v>1.1731</v>
      </c>
      <c r="AL263">
        <f t="shared" si="42"/>
        <v>15.462222222222222</v>
      </c>
      <c r="AM263">
        <f t="shared" si="43"/>
        <v>18.152803511111109</v>
      </c>
      <c r="AP263" s="9"/>
      <c r="AQ263" s="21">
        <v>0.55603000000000002</v>
      </c>
      <c r="AR263" s="21">
        <v>26.543700000000001</v>
      </c>
      <c r="AS263" s="21">
        <v>-1.3446E-2</v>
      </c>
      <c r="AT263" s="21">
        <v>253</v>
      </c>
      <c r="AU263" s="21">
        <v>0.55532800000000004</v>
      </c>
      <c r="AV263">
        <f t="shared" si="44"/>
        <v>16.599999999999998</v>
      </c>
      <c r="AW263">
        <f t="shared" si="45"/>
        <v>9.2300979999999999</v>
      </c>
      <c r="AX263" s="9"/>
      <c r="AY263" s="21">
        <v>1.17401</v>
      </c>
      <c r="AZ263" s="21">
        <v>30.423400000000001</v>
      </c>
      <c r="BA263" s="21">
        <v>-1.25031E-2</v>
      </c>
      <c r="BB263" s="21">
        <v>253</v>
      </c>
      <c r="BC263" s="21">
        <v>1.1734</v>
      </c>
      <c r="BD263">
        <f t="shared" si="46"/>
        <v>15.435925925925924</v>
      </c>
      <c r="BE263">
        <f t="shared" si="47"/>
        <v>18.121931396296294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0.55099500000000001</v>
      </c>
      <c r="H264" s="21">
        <v>7.6803600000000003</v>
      </c>
      <c r="I264" s="21">
        <v>-1.3516200000000001E-2</v>
      </c>
      <c r="J264" s="21">
        <v>254</v>
      </c>
      <c r="K264" s="21">
        <v>0.55035400000000001</v>
      </c>
      <c r="L264">
        <f t="shared" si="36"/>
        <v>16.686666666666664</v>
      </c>
      <c r="M264">
        <f t="shared" si="37"/>
        <v>9.1942698999999983</v>
      </c>
      <c r="N264" s="9"/>
      <c r="O264" s="21">
        <v>1.1790499999999999</v>
      </c>
      <c r="P264" s="21">
        <v>11.56</v>
      </c>
      <c r="Q264" s="21">
        <v>-1.2677000000000001E-2</v>
      </c>
      <c r="R264" s="21">
        <v>254</v>
      </c>
      <c r="S264" s="21">
        <v>1.17798</v>
      </c>
      <c r="T264">
        <f t="shared" si="38"/>
        <v>15.650617283950618</v>
      </c>
      <c r="U264">
        <f t="shared" si="39"/>
        <v>18.452860308641974</v>
      </c>
      <c r="X264" s="9"/>
      <c r="Y264" s="21">
        <v>0.55099500000000001</v>
      </c>
      <c r="Z264" s="21">
        <v>17.1586</v>
      </c>
      <c r="AA264" s="21">
        <v>-1.3439899999999999E-2</v>
      </c>
      <c r="AB264" s="21">
        <v>254</v>
      </c>
      <c r="AC264" s="21">
        <v>0.55029300000000003</v>
      </c>
      <c r="AD264">
        <f t="shared" si="40"/>
        <v>16.592469135802467</v>
      </c>
      <c r="AE264">
        <f t="shared" si="41"/>
        <v>9.1423675314814812</v>
      </c>
      <c r="AF264" s="9"/>
      <c r="AG264" s="21">
        <v>1.1790499999999999</v>
      </c>
      <c r="AH264" s="21">
        <v>21.0382</v>
      </c>
      <c r="AI264" s="21">
        <v>-1.2512199999999999E-2</v>
      </c>
      <c r="AJ264" s="21">
        <v>254</v>
      </c>
      <c r="AK264" s="21">
        <v>1.17889</v>
      </c>
      <c r="AL264">
        <f t="shared" si="42"/>
        <v>15.447160493827159</v>
      </c>
      <c r="AM264">
        <f t="shared" si="43"/>
        <v>18.212974580246911</v>
      </c>
      <c r="AP264" s="9"/>
      <c r="AQ264" s="21">
        <v>0.55099500000000001</v>
      </c>
      <c r="AR264" s="21">
        <v>26.553799999999999</v>
      </c>
      <c r="AS264" s="21">
        <v>-1.3443E-2</v>
      </c>
      <c r="AT264" s="21">
        <v>254</v>
      </c>
      <c r="AU264" s="21">
        <v>0.55029300000000003</v>
      </c>
      <c r="AV264">
        <f t="shared" si="44"/>
        <v>16.596296296296295</v>
      </c>
      <c r="AW264">
        <f t="shared" si="45"/>
        <v>9.1444762777777768</v>
      </c>
      <c r="AX264" s="9"/>
      <c r="AY264" s="21">
        <v>1.1790499999999999</v>
      </c>
      <c r="AZ264" s="21">
        <v>30.433399999999999</v>
      </c>
      <c r="BA264" s="21">
        <v>-1.24908E-2</v>
      </c>
      <c r="BB264" s="21">
        <v>254</v>
      </c>
      <c r="BC264" s="21">
        <v>1.17828</v>
      </c>
      <c r="BD264">
        <f t="shared" si="46"/>
        <v>15.42074074074074</v>
      </c>
      <c r="BE264">
        <f t="shared" si="47"/>
        <v>18.181824370370368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0.54595899999999997</v>
      </c>
      <c r="H265" s="21">
        <v>7.6904300000000001</v>
      </c>
      <c r="I265" s="21">
        <v>-1.3516200000000001E-2</v>
      </c>
      <c r="J265" s="21">
        <v>255</v>
      </c>
      <c r="K265" s="21">
        <v>0.545319</v>
      </c>
      <c r="L265">
        <f t="shared" si="36"/>
        <v>16.686666666666664</v>
      </c>
      <c r="M265">
        <f t="shared" si="37"/>
        <v>9.1102358466666651</v>
      </c>
      <c r="N265" s="9"/>
      <c r="O265" s="21">
        <v>1.18408</v>
      </c>
      <c r="P265" s="21">
        <v>11.57</v>
      </c>
      <c r="Q265" s="21">
        <v>-1.26526E-2</v>
      </c>
      <c r="R265" s="21">
        <v>255</v>
      </c>
      <c r="S265" s="21">
        <v>1.1831700000000001</v>
      </c>
      <c r="T265">
        <f t="shared" si="38"/>
        <v>15.620493827160493</v>
      </c>
      <c r="U265">
        <f t="shared" si="39"/>
        <v>18.495914330864196</v>
      </c>
      <c r="X265" s="9"/>
      <c r="Y265" s="21">
        <v>0.54595899999999997</v>
      </c>
      <c r="Z265" s="21">
        <v>17.168600000000001</v>
      </c>
      <c r="AA265" s="21">
        <v>-1.3443E-2</v>
      </c>
      <c r="AB265" s="21">
        <v>255</v>
      </c>
      <c r="AC265" s="21">
        <v>0.545319</v>
      </c>
      <c r="AD265">
        <f t="shared" si="40"/>
        <v>16.596296296296295</v>
      </c>
      <c r="AE265">
        <f t="shared" si="41"/>
        <v>9.0608973296296291</v>
      </c>
      <c r="AF265" s="9"/>
      <c r="AG265" s="21">
        <v>1.18408</v>
      </c>
      <c r="AH265" s="21">
        <v>21.048300000000001</v>
      </c>
      <c r="AI265" s="21">
        <v>-1.2500000000000001E-2</v>
      </c>
      <c r="AJ265" s="21">
        <v>255</v>
      </c>
      <c r="AK265" s="21">
        <v>1.1831700000000001</v>
      </c>
      <c r="AL265">
        <f t="shared" si="42"/>
        <v>15.432098765432098</v>
      </c>
      <c r="AM265">
        <f t="shared" si="43"/>
        <v>18.27283950617284</v>
      </c>
      <c r="AP265" s="9"/>
      <c r="AQ265" s="21">
        <v>0.54595899999999997</v>
      </c>
      <c r="AR265" s="21">
        <v>26.5639</v>
      </c>
      <c r="AS265" s="21">
        <v>-1.3439899999999999E-2</v>
      </c>
      <c r="AT265" s="21">
        <v>255</v>
      </c>
      <c r="AU265" s="21">
        <v>0.54528799999999999</v>
      </c>
      <c r="AV265">
        <f t="shared" si="44"/>
        <v>16.592469135802467</v>
      </c>
      <c r="AW265">
        <f t="shared" si="45"/>
        <v>9.0588078569135781</v>
      </c>
      <c r="AX265" s="9"/>
      <c r="AY265" s="21">
        <v>1.18408</v>
      </c>
      <c r="AZ265" s="21">
        <v>30.4435</v>
      </c>
      <c r="BA265" s="21">
        <v>-1.24756E-2</v>
      </c>
      <c r="BB265" s="21">
        <v>255</v>
      </c>
      <c r="BC265" s="21">
        <v>1.18286</v>
      </c>
      <c r="BD265">
        <f t="shared" si="46"/>
        <v>15.401975308641974</v>
      </c>
      <c r="BE265">
        <f t="shared" si="47"/>
        <v>18.237170923456791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0.54092399999999996</v>
      </c>
      <c r="H266" s="21">
        <v>7.7004999999999999</v>
      </c>
      <c r="I266" s="21">
        <v>-1.3522299999999999E-2</v>
      </c>
      <c r="J266" s="21">
        <v>256</v>
      </c>
      <c r="K266" s="21">
        <v>0.54019200000000001</v>
      </c>
      <c r="L266">
        <f t="shared" si="36"/>
        <v>16.694197530864194</v>
      </c>
      <c r="M266">
        <f t="shared" si="37"/>
        <v>9.0302921051851825</v>
      </c>
      <c r="N266" s="9"/>
      <c r="O266" s="21">
        <v>1.18912</v>
      </c>
      <c r="P266" s="21">
        <v>11.5801</v>
      </c>
      <c r="Q266" s="21">
        <v>-1.2628199999999999E-2</v>
      </c>
      <c r="R266" s="21">
        <v>256</v>
      </c>
      <c r="S266" s="21">
        <v>1.18774</v>
      </c>
      <c r="T266">
        <f t="shared" si="38"/>
        <v>15.590370370370369</v>
      </c>
      <c r="U266">
        <f t="shared" si="39"/>
        <v>18.538821214814813</v>
      </c>
      <c r="X266" s="9"/>
      <c r="Y266" s="21">
        <v>0.54092399999999996</v>
      </c>
      <c r="Z266" s="21">
        <v>17.178699999999999</v>
      </c>
      <c r="AA266" s="21">
        <v>-1.3446E-2</v>
      </c>
      <c r="AB266" s="21">
        <v>256</v>
      </c>
      <c r="AC266" s="21">
        <v>0.54022199999999998</v>
      </c>
      <c r="AD266">
        <f t="shared" si="40"/>
        <v>16.599999999999998</v>
      </c>
      <c r="AE266">
        <f t="shared" si="41"/>
        <v>8.9793383999999978</v>
      </c>
      <c r="AF266" s="9"/>
      <c r="AG266" s="21">
        <v>1.18912</v>
      </c>
      <c r="AH266" s="21">
        <v>21.058299999999999</v>
      </c>
      <c r="AI266" s="21">
        <v>-1.24847E-2</v>
      </c>
      <c r="AJ266" s="21">
        <v>256</v>
      </c>
      <c r="AK266" s="21">
        <v>1.1880500000000001</v>
      </c>
      <c r="AL266">
        <f t="shared" si="42"/>
        <v>15.413209876543208</v>
      </c>
      <c r="AM266">
        <f t="shared" si="43"/>
        <v>18.328156128395058</v>
      </c>
      <c r="AP266" s="9"/>
      <c r="AQ266" s="21">
        <v>0.54092399999999996</v>
      </c>
      <c r="AR266" s="21">
        <v>26.573899999999998</v>
      </c>
      <c r="AS266" s="21">
        <v>-1.34369E-2</v>
      </c>
      <c r="AT266" s="21">
        <v>256</v>
      </c>
      <c r="AU266" s="21">
        <v>0.54022199999999998</v>
      </c>
      <c r="AV266">
        <f t="shared" si="44"/>
        <v>16.588765432098764</v>
      </c>
      <c r="AW266">
        <f t="shared" si="45"/>
        <v>8.9732613525925906</v>
      </c>
      <c r="AX266" s="9"/>
      <c r="AY266" s="21">
        <v>1.18912</v>
      </c>
      <c r="AZ266" s="21">
        <v>30.453600000000002</v>
      </c>
      <c r="BA266" s="21">
        <v>-1.2457299999999999E-2</v>
      </c>
      <c r="BB266" s="21">
        <v>256</v>
      </c>
      <c r="BC266" s="21">
        <v>1.1880500000000001</v>
      </c>
      <c r="BD266">
        <f t="shared" si="46"/>
        <v>15.379382716049379</v>
      </c>
      <c r="BE266">
        <f t="shared" si="47"/>
        <v>18.287931575308637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0.53588899999999995</v>
      </c>
      <c r="H267" s="21">
        <v>7.7105699999999997</v>
      </c>
      <c r="I267" s="21">
        <v>-1.35254E-2</v>
      </c>
      <c r="J267" s="21">
        <v>257</v>
      </c>
      <c r="K267" s="21">
        <v>0.53521700000000005</v>
      </c>
      <c r="L267">
        <f t="shared" si="36"/>
        <v>16.698024691358025</v>
      </c>
      <c r="M267">
        <f t="shared" si="37"/>
        <v>8.9482877538271595</v>
      </c>
      <c r="N267" s="9"/>
      <c r="O267" s="21">
        <v>1.19415</v>
      </c>
      <c r="P267" s="21">
        <v>11.590199999999999</v>
      </c>
      <c r="Q267" s="21">
        <v>-1.2619E-2</v>
      </c>
      <c r="R267" s="21">
        <v>257</v>
      </c>
      <c r="S267" s="21">
        <v>1.19293</v>
      </c>
      <c r="T267">
        <f t="shared" si="38"/>
        <v>15.579012345679011</v>
      </c>
      <c r="U267">
        <f t="shared" si="39"/>
        <v>18.603677592592593</v>
      </c>
      <c r="X267" s="9"/>
      <c r="Y267" s="21">
        <v>0.53588899999999995</v>
      </c>
      <c r="Z267" s="21">
        <v>17.188800000000001</v>
      </c>
      <c r="AA267" s="21">
        <v>-1.34491E-2</v>
      </c>
      <c r="AB267" s="21">
        <v>257</v>
      </c>
      <c r="AC267" s="21">
        <v>0.53518699999999997</v>
      </c>
      <c r="AD267">
        <f t="shared" si="40"/>
        <v>16.603827160493829</v>
      </c>
      <c r="AE267">
        <f t="shared" si="41"/>
        <v>8.897808333209877</v>
      </c>
      <c r="AF267" s="9"/>
      <c r="AG267" s="21">
        <v>1.19415</v>
      </c>
      <c r="AH267" s="21">
        <v>21.0684</v>
      </c>
      <c r="AI267" s="21">
        <v>-1.24756E-2</v>
      </c>
      <c r="AJ267" s="21">
        <v>257</v>
      </c>
      <c r="AK267" s="21">
        <v>1.1932400000000001</v>
      </c>
      <c r="AL267">
        <f t="shared" si="42"/>
        <v>15.401975308641974</v>
      </c>
      <c r="AM267">
        <f t="shared" si="43"/>
        <v>18.392268814814816</v>
      </c>
      <c r="AP267" s="9"/>
      <c r="AQ267" s="21">
        <v>0.53588899999999995</v>
      </c>
      <c r="AR267" s="21">
        <v>26.584</v>
      </c>
      <c r="AS267" s="21">
        <v>-1.3433799999999999E-2</v>
      </c>
      <c r="AT267" s="21">
        <v>257</v>
      </c>
      <c r="AU267" s="21">
        <v>0.53524799999999995</v>
      </c>
      <c r="AV267">
        <f t="shared" si="44"/>
        <v>16.584938271604937</v>
      </c>
      <c r="AW267">
        <f t="shared" si="45"/>
        <v>8.887685985432098</v>
      </c>
      <c r="AX267" s="9"/>
      <c r="AY267" s="21">
        <v>1.19415</v>
      </c>
      <c r="AZ267" s="21">
        <v>30.4636</v>
      </c>
      <c r="BA267" s="21">
        <v>-1.24359E-2</v>
      </c>
      <c r="BB267" s="21">
        <v>257</v>
      </c>
      <c r="BC267" s="21">
        <v>1.19293</v>
      </c>
      <c r="BD267">
        <f t="shared" si="46"/>
        <v>15.352962962962962</v>
      </c>
      <c r="BE267">
        <f t="shared" si="47"/>
        <v>18.333740722222224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0.53085300000000002</v>
      </c>
      <c r="H268" s="21">
        <v>7.7206400000000004</v>
      </c>
      <c r="I268" s="21">
        <v>-1.35315E-2</v>
      </c>
      <c r="J268" s="21">
        <v>258</v>
      </c>
      <c r="K268" s="21">
        <v>0.53018200000000004</v>
      </c>
      <c r="L268">
        <f t="shared" ref="L268:L331" si="48">-I268/$F$2*1000</f>
        <v>16.705555555555552</v>
      </c>
      <c r="M268">
        <f t="shared" ref="M268:M331" si="49">L268*G268</f>
        <v>8.8681942833333327</v>
      </c>
      <c r="N268" s="9"/>
      <c r="O268" s="21">
        <v>1.19919</v>
      </c>
      <c r="P268" s="21">
        <v>11.600300000000001</v>
      </c>
      <c r="Q268" s="21">
        <v>-1.26099E-2</v>
      </c>
      <c r="R268" s="21">
        <v>258</v>
      </c>
      <c r="S268" s="21">
        <v>1.19781</v>
      </c>
      <c r="T268">
        <f t="shared" ref="T268:T331" si="50">-Q268/$F$2*1000</f>
        <v>15.567777777777778</v>
      </c>
      <c r="U268">
        <f t="shared" ref="U268:U331" si="51">T268*O268</f>
        <v>18.668723433333334</v>
      </c>
      <c r="X268" s="9"/>
      <c r="Y268" s="21">
        <v>0.53085300000000002</v>
      </c>
      <c r="Z268" s="21">
        <v>17.198899999999998</v>
      </c>
      <c r="AA268" s="21">
        <v>-1.34552E-2</v>
      </c>
      <c r="AB268" s="21">
        <v>258</v>
      </c>
      <c r="AC268" s="21">
        <v>0.53021200000000002</v>
      </c>
      <c r="AD268">
        <f t="shared" ref="AD268:AD331" si="52">-AA268/$F$2*1000</f>
        <v>16.611358024691356</v>
      </c>
      <c r="AE268">
        <f t="shared" ref="AE268:AE331" si="53">AD268*Y268</f>
        <v>8.8181892414814804</v>
      </c>
      <c r="AF268" s="9"/>
      <c r="AG268" s="21">
        <v>1.19919</v>
      </c>
      <c r="AH268" s="21">
        <v>21.078499999999998</v>
      </c>
      <c r="AI268" s="21">
        <v>-1.2460300000000001E-2</v>
      </c>
      <c r="AJ268" s="21">
        <v>258</v>
      </c>
      <c r="AK268" s="21">
        <v>1.1984300000000001</v>
      </c>
      <c r="AL268">
        <f t="shared" ref="AL268:AL331" si="54">-AI268/$F$2*1000</f>
        <v>15.383086419753086</v>
      </c>
      <c r="AM268">
        <f t="shared" ref="AM268:AM331" si="55">AL268*AG268</f>
        <v>18.447243403703702</v>
      </c>
      <c r="AP268" s="9"/>
      <c r="AQ268" s="21">
        <v>0.53085300000000002</v>
      </c>
      <c r="AR268" s="21">
        <v>26.594100000000001</v>
      </c>
      <c r="AS268" s="21">
        <v>-1.3433799999999999E-2</v>
      </c>
      <c r="AT268" s="21">
        <v>258</v>
      </c>
      <c r="AU268" s="21">
        <v>0.53015100000000004</v>
      </c>
      <c r="AV268">
        <f t="shared" ref="AV268:AV331" si="56">-AS268/$F$2*1000</f>
        <v>16.584938271604937</v>
      </c>
      <c r="AW268">
        <f t="shared" ref="AW268:AW331" si="57">AV268*AQ268</f>
        <v>8.8041642362962964</v>
      </c>
      <c r="AX268" s="9"/>
      <c r="AY268" s="21">
        <v>1.19919</v>
      </c>
      <c r="AZ268" s="21">
        <v>30.473700000000001</v>
      </c>
      <c r="BA268" s="21">
        <v>-1.2417600000000001E-2</v>
      </c>
      <c r="BB268" s="21">
        <v>258</v>
      </c>
      <c r="BC268" s="21">
        <v>1.1984300000000001</v>
      </c>
      <c r="BD268">
        <f t="shared" ref="BD268:BD331" si="58">-BA268/$F$2*1000</f>
        <v>15.330370370370371</v>
      </c>
      <c r="BE268">
        <f t="shared" ref="BE268:BE331" si="59">BD268*AY268</f>
        <v>18.384026844444445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0.52581800000000001</v>
      </c>
      <c r="H269" s="21">
        <v>7.7307199999999998</v>
      </c>
      <c r="I269" s="21">
        <v>-1.35376E-2</v>
      </c>
      <c r="J269" s="21">
        <v>259</v>
      </c>
      <c r="K269" s="21">
        <v>0.52505500000000005</v>
      </c>
      <c r="L269">
        <f t="shared" si="48"/>
        <v>16.713086419753086</v>
      </c>
      <c r="M269">
        <f t="shared" si="49"/>
        <v>8.788041675061729</v>
      </c>
      <c r="N269" s="9"/>
      <c r="O269" s="21">
        <v>1.2042200000000001</v>
      </c>
      <c r="P269" s="21">
        <v>11.610300000000001</v>
      </c>
      <c r="Q269" s="21">
        <v>-1.25977E-2</v>
      </c>
      <c r="R269" s="21">
        <v>259</v>
      </c>
      <c r="S269" s="21">
        <v>1.2030000000000001</v>
      </c>
      <c r="T269">
        <f t="shared" si="50"/>
        <v>15.552716049382715</v>
      </c>
      <c r="U269">
        <f t="shared" si="51"/>
        <v>18.728891720987654</v>
      </c>
      <c r="X269" s="9"/>
      <c r="Y269" s="21">
        <v>0.52581800000000001</v>
      </c>
      <c r="Z269" s="21">
        <v>17.2089</v>
      </c>
      <c r="AA269" s="21">
        <v>-1.34552E-2</v>
      </c>
      <c r="AB269" s="21">
        <v>259</v>
      </c>
      <c r="AC269" s="21">
        <v>0.52511600000000003</v>
      </c>
      <c r="AD269">
        <f t="shared" si="52"/>
        <v>16.611358024691356</v>
      </c>
      <c r="AE269">
        <f t="shared" si="53"/>
        <v>8.7345510538271594</v>
      </c>
      <c r="AF269" s="9"/>
      <c r="AG269" s="21">
        <v>1.2042200000000001</v>
      </c>
      <c r="AH269" s="21">
        <v>21.0885</v>
      </c>
      <c r="AI269" s="21">
        <v>-1.24481E-2</v>
      </c>
      <c r="AJ269" s="21">
        <v>259</v>
      </c>
      <c r="AK269" s="21">
        <v>1.2033100000000001</v>
      </c>
      <c r="AL269">
        <f t="shared" si="54"/>
        <v>15.368024691358023</v>
      </c>
      <c r="AM269">
        <f t="shared" si="55"/>
        <v>18.506482693827159</v>
      </c>
      <c r="AP269" s="9"/>
      <c r="AQ269" s="21">
        <v>0.52581800000000001</v>
      </c>
      <c r="AR269" s="21">
        <v>26.604199999999999</v>
      </c>
      <c r="AS269" s="21">
        <v>-1.3443E-2</v>
      </c>
      <c r="AT269" s="21">
        <v>259</v>
      </c>
      <c r="AU269" s="21">
        <v>0.52511600000000003</v>
      </c>
      <c r="AV269">
        <f t="shared" si="56"/>
        <v>16.596296296296295</v>
      </c>
      <c r="AW269">
        <f t="shared" si="57"/>
        <v>8.7266313259259256</v>
      </c>
      <c r="AX269" s="9"/>
      <c r="AY269" s="21">
        <v>1.2042200000000001</v>
      </c>
      <c r="AZ269" s="21">
        <v>30.483799999999999</v>
      </c>
      <c r="BA269" s="21">
        <v>-1.23932E-2</v>
      </c>
      <c r="BB269" s="21">
        <v>259</v>
      </c>
      <c r="BC269" s="21">
        <v>1.2030000000000001</v>
      </c>
      <c r="BD269">
        <f t="shared" si="58"/>
        <v>15.300246913580246</v>
      </c>
      <c r="BE269">
        <f t="shared" si="59"/>
        <v>18.424863338271603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0.52078199999999997</v>
      </c>
      <c r="H270" s="21">
        <v>7.7407899999999996</v>
      </c>
      <c r="I270" s="21">
        <v>-1.3543700000000001E-2</v>
      </c>
      <c r="J270" s="21">
        <v>260</v>
      </c>
      <c r="K270" s="21">
        <v>0.52011099999999999</v>
      </c>
      <c r="L270">
        <f t="shared" si="48"/>
        <v>16.720617283950617</v>
      </c>
      <c r="M270">
        <f t="shared" si="49"/>
        <v>8.7077965103703701</v>
      </c>
      <c r="N270" s="9"/>
      <c r="O270" s="21">
        <v>1.20926</v>
      </c>
      <c r="P270" s="21">
        <v>11.6204</v>
      </c>
      <c r="Q270" s="21">
        <v>-1.2582400000000001E-2</v>
      </c>
      <c r="R270" s="21">
        <v>260</v>
      </c>
      <c r="S270" s="21">
        <v>1.2081900000000001</v>
      </c>
      <c r="T270">
        <f t="shared" si="50"/>
        <v>15.533827160493827</v>
      </c>
      <c r="U270">
        <f t="shared" si="51"/>
        <v>18.784435832098765</v>
      </c>
      <c r="X270" s="9"/>
      <c r="Y270" s="21">
        <v>0.52078199999999997</v>
      </c>
      <c r="Z270" s="21">
        <v>17.219000000000001</v>
      </c>
      <c r="AA270" s="21">
        <v>-1.3461300000000001E-2</v>
      </c>
      <c r="AB270" s="21">
        <v>260</v>
      </c>
      <c r="AC270" s="21">
        <v>0.52011099999999999</v>
      </c>
      <c r="AD270">
        <f t="shared" si="52"/>
        <v>16.618888888888886</v>
      </c>
      <c r="AE270">
        <f t="shared" si="53"/>
        <v>8.6548181933333321</v>
      </c>
      <c r="AF270" s="9"/>
      <c r="AG270" s="21">
        <v>1.20926</v>
      </c>
      <c r="AH270" s="21">
        <v>21.098600000000001</v>
      </c>
      <c r="AI270" s="21">
        <v>-1.24298E-2</v>
      </c>
      <c r="AJ270" s="21">
        <v>260</v>
      </c>
      <c r="AK270" s="21">
        <v>1.2084999999999999</v>
      </c>
      <c r="AL270">
        <f t="shared" si="54"/>
        <v>15.34543209876543</v>
      </c>
      <c r="AM270">
        <f t="shared" si="55"/>
        <v>18.556617219753083</v>
      </c>
      <c r="AP270" s="9"/>
      <c r="AQ270" s="21">
        <v>0.52078199999999997</v>
      </c>
      <c r="AR270" s="21">
        <v>26.6142</v>
      </c>
      <c r="AS270" s="21">
        <v>-1.3446E-2</v>
      </c>
      <c r="AT270" s="21">
        <v>260</v>
      </c>
      <c r="AU270" s="21">
        <v>0.52017199999999997</v>
      </c>
      <c r="AV270">
        <f t="shared" si="56"/>
        <v>16.599999999999998</v>
      </c>
      <c r="AW270">
        <f t="shared" si="57"/>
        <v>8.6449811999999984</v>
      </c>
      <c r="AX270" s="9"/>
      <c r="AY270" s="21">
        <v>1.20926</v>
      </c>
      <c r="AZ270" s="21">
        <v>30.4938</v>
      </c>
      <c r="BA270" s="21">
        <v>-1.2381E-2</v>
      </c>
      <c r="BB270" s="21">
        <v>260</v>
      </c>
      <c r="BC270" s="21">
        <v>1.2078899999999999</v>
      </c>
      <c r="BD270">
        <f t="shared" si="58"/>
        <v>15.285185185185183</v>
      </c>
      <c r="BE270">
        <f t="shared" si="59"/>
        <v>18.483763037037033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0.51574699999999996</v>
      </c>
      <c r="H271" s="21">
        <v>7.7508600000000003</v>
      </c>
      <c r="I271" s="21">
        <v>-1.3549800000000001E-2</v>
      </c>
      <c r="J271" s="21">
        <v>261</v>
      </c>
      <c r="K271" s="21">
        <v>0.51504499999999998</v>
      </c>
      <c r="L271">
        <f t="shared" si="48"/>
        <v>16.728148148148147</v>
      </c>
      <c r="M271">
        <f t="shared" si="49"/>
        <v>8.627492222962962</v>
      </c>
      <c r="N271" s="9"/>
      <c r="O271" s="21">
        <v>1.2142900000000001</v>
      </c>
      <c r="P271" s="21">
        <v>11.6305</v>
      </c>
      <c r="Q271" s="21">
        <v>-1.25641E-2</v>
      </c>
      <c r="R271" s="21">
        <v>261</v>
      </c>
      <c r="S271" s="21">
        <v>1.2133799999999999</v>
      </c>
      <c r="T271">
        <f t="shared" si="50"/>
        <v>15.511234567901234</v>
      </c>
      <c r="U271">
        <f t="shared" si="51"/>
        <v>18.835137023456792</v>
      </c>
      <c r="X271" s="9"/>
      <c r="Y271" s="21">
        <v>0.51574699999999996</v>
      </c>
      <c r="Z271" s="21">
        <v>17.229099999999999</v>
      </c>
      <c r="AA271" s="21">
        <v>-1.3461300000000001E-2</v>
      </c>
      <c r="AB271" s="21">
        <v>261</v>
      </c>
      <c r="AC271" s="21">
        <v>0.51510599999999995</v>
      </c>
      <c r="AD271">
        <f t="shared" si="52"/>
        <v>16.618888888888886</v>
      </c>
      <c r="AE271">
        <f t="shared" si="53"/>
        <v>8.5711420877777762</v>
      </c>
      <c r="AF271" s="9"/>
      <c r="AG271" s="21">
        <v>1.2142900000000001</v>
      </c>
      <c r="AH271" s="21">
        <v>21.108699999999999</v>
      </c>
      <c r="AI271" s="21">
        <v>-1.24146E-2</v>
      </c>
      <c r="AJ271" s="21">
        <v>261</v>
      </c>
      <c r="AK271" s="21">
        <v>1.2130700000000001</v>
      </c>
      <c r="AL271">
        <f t="shared" si="54"/>
        <v>15.326666666666666</v>
      </c>
      <c r="AM271">
        <f t="shared" si="55"/>
        <v>18.611018066666666</v>
      </c>
      <c r="AP271" s="9"/>
      <c r="AQ271" s="21">
        <v>0.51574699999999996</v>
      </c>
      <c r="AR271" s="21">
        <v>26.624300000000002</v>
      </c>
      <c r="AS271" s="21">
        <v>-1.34491E-2</v>
      </c>
      <c r="AT271" s="21">
        <v>261</v>
      </c>
      <c r="AU271" s="21">
        <v>0.51504499999999998</v>
      </c>
      <c r="AV271">
        <f t="shared" si="56"/>
        <v>16.603827160493829</v>
      </c>
      <c r="AW271">
        <f t="shared" si="57"/>
        <v>8.5633740465432098</v>
      </c>
      <c r="AX271" s="9"/>
      <c r="AY271" s="21">
        <v>1.2142900000000001</v>
      </c>
      <c r="AZ271" s="21">
        <v>30.503900000000002</v>
      </c>
      <c r="BA271" s="21">
        <v>-1.2362700000000001E-2</v>
      </c>
      <c r="BB271" s="21">
        <v>261</v>
      </c>
      <c r="BC271" s="21">
        <v>1.2133799999999999</v>
      </c>
      <c r="BD271">
        <f t="shared" si="58"/>
        <v>15.262592592592593</v>
      </c>
      <c r="BE271">
        <f t="shared" si="59"/>
        <v>18.533213559259263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0.51071200000000005</v>
      </c>
      <c r="H272" s="21">
        <v>7.7609300000000001</v>
      </c>
      <c r="I272" s="21">
        <v>-1.3546799999999999E-2</v>
      </c>
      <c r="J272" s="21">
        <v>262</v>
      </c>
      <c r="K272" s="21">
        <v>0.51013200000000003</v>
      </c>
      <c r="L272">
        <f t="shared" si="48"/>
        <v>16.72444444444444</v>
      </c>
      <c r="M272">
        <f t="shared" si="49"/>
        <v>8.5413744711111104</v>
      </c>
      <c r="N272" s="9"/>
      <c r="O272" s="21">
        <v>1.21933</v>
      </c>
      <c r="P272" s="21">
        <v>11.640499999999999</v>
      </c>
      <c r="Q272" s="21">
        <v>-1.25427E-2</v>
      </c>
      <c r="R272" s="21">
        <v>262</v>
      </c>
      <c r="S272" s="21">
        <v>1.2185699999999999</v>
      </c>
      <c r="T272">
        <f t="shared" si="50"/>
        <v>15.484814814814815</v>
      </c>
      <c r="U272">
        <f t="shared" si="51"/>
        <v>18.88109924814815</v>
      </c>
      <c r="X272" s="9"/>
      <c r="Y272" s="21">
        <v>0.51071200000000005</v>
      </c>
      <c r="Z272" s="21">
        <v>17.239100000000001</v>
      </c>
      <c r="AA272" s="21">
        <v>-1.3461300000000001E-2</v>
      </c>
      <c r="AB272" s="21">
        <v>262</v>
      </c>
      <c r="AC272" s="21">
        <v>0.51000999999999996</v>
      </c>
      <c r="AD272">
        <f t="shared" si="52"/>
        <v>16.618888888888886</v>
      </c>
      <c r="AE272">
        <f t="shared" si="53"/>
        <v>8.487465982222222</v>
      </c>
      <c r="AF272" s="9"/>
      <c r="AG272" s="21">
        <v>1.21933</v>
      </c>
      <c r="AH272" s="21">
        <v>21.1188</v>
      </c>
      <c r="AI272" s="21">
        <v>-1.24054E-2</v>
      </c>
      <c r="AJ272" s="21">
        <v>262</v>
      </c>
      <c r="AK272" s="21">
        <v>1.2185699999999999</v>
      </c>
      <c r="AL272">
        <f t="shared" si="54"/>
        <v>15.315308641975308</v>
      </c>
      <c r="AM272">
        <f t="shared" si="55"/>
        <v>18.674415286419752</v>
      </c>
      <c r="AP272" s="9"/>
      <c r="AQ272" s="21">
        <v>0.51071200000000005</v>
      </c>
      <c r="AR272" s="21">
        <v>26.634399999999999</v>
      </c>
      <c r="AS272" s="21">
        <v>-1.34521E-2</v>
      </c>
      <c r="AT272" s="21">
        <v>262</v>
      </c>
      <c r="AU272" s="21">
        <v>0.51010100000000003</v>
      </c>
      <c r="AV272">
        <f t="shared" si="56"/>
        <v>16.607530864197528</v>
      </c>
      <c r="AW272">
        <f t="shared" si="57"/>
        <v>8.4816653027160491</v>
      </c>
      <c r="AX272" s="9"/>
      <c r="AY272" s="21">
        <v>1.21933</v>
      </c>
      <c r="AZ272" s="21">
        <v>30.513999999999999</v>
      </c>
      <c r="BA272" s="21">
        <v>-1.23474E-2</v>
      </c>
      <c r="BB272" s="21">
        <v>262</v>
      </c>
      <c r="BC272" s="21">
        <v>1.2185699999999999</v>
      </c>
      <c r="BD272">
        <f t="shared" si="58"/>
        <v>15.243703703703702</v>
      </c>
      <c r="BE272">
        <f t="shared" si="59"/>
        <v>18.587105237037036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0.50567600000000001</v>
      </c>
      <c r="H273" s="21">
        <v>7.7709999999999999</v>
      </c>
      <c r="I273" s="21">
        <v>-1.3546799999999999E-2</v>
      </c>
      <c r="J273" s="21">
        <v>263</v>
      </c>
      <c r="K273" s="21">
        <v>0.50494399999999995</v>
      </c>
      <c r="L273">
        <f t="shared" si="48"/>
        <v>16.72444444444444</v>
      </c>
      <c r="M273">
        <f t="shared" si="49"/>
        <v>8.4571501688888873</v>
      </c>
      <c r="N273" s="9"/>
      <c r="O273" s="21">
        <v>1.22437</v>
      </c>
      <c r="P273" s="21">
        <v>11.650600000000001</v>
      </c>
      <c r="Q273" s="21">
        <v>-1.25275E-2</v>
      </c>
      <c r="R273" s="21">
        <v>263</v>
      </c>
      <c r="S273" s="21">
        <v>1.2234499999999999</v>
      </c>
      <c r="T273">
        <f t="shared" si="50"/>
        <v>15.466049382716049</v>
      </c>
      <c r="U273">
        <f t="shared" si="51"/>
        <v>18.936166882716048</v>
      </c>
      <c r="X273" s="9"/>
      <c r="Y273" s="21">
        <v>0.50567600000000001</v>
      </c>
      <c r="Z273" s="21">
        <v>17.249199999999998</v>
      </c>
      <c r="AA273" s="21">
        <v>-1.3461300000000001E-2</v>
      </c>
      <c r="AB273" s="21">
        <v>263</v>
      </c>
      <c r="AC273" s="21">
        <v>0.50497400000000003</v>
      </c>
      <c r="AD273">
        <f t="shared" si="52"/>
        <v>16.618888888888886</v>
      </c>
      <c r="AE273">
        <f t="shared" si="53"/>
        <v>8.4037732577777771</v>
      </c>
      <c r="AF273" s="9"/>
      <c r="AG273" s="21">
        <v>1.22437</v>
      </c>
      <c r="AH273" s="21">
        <v>21.128799999999998</v>
      </c>
      <c r="AI273" s="21">
        <v>-1.23962E-2</v>
      </c>
      <c r="AJ273" s="21">
        <v>263</v>
      </c>
      <c r="AK273" s="21">
        <v>1.2234499999999999</v>
      </c>
      <c r="AL273">
        <f t="shared" si="54"/>
        <v>15.303950617283951</v>
      </c>
      <c r="AM273">
        <f t="shared" si="55"/>
        <v>18.73769801728395</v>
      </c>
      <c r="AP273" s="9"/>
      <c r="AQ273" s="21">
        <v>0.50567600000000001</v>
      </c>
      <c r="AR273" s="21">
        <v>26.644400000000001</v>
      </c>
      <c r="AS273" s="21">
        <v>-1.34521E-2</v>
      </c>
      <c r="AT273" s="21">
        <v>263</v>
      </c>
      <c r="AU273" s="21">
        <v>0.50500500000000004</v>
      </c>
      <c r="AV273">
        <f t="shared" si="56"/>
        <v>16.607530864197528</v>
      </c>
      <c r="AW273">
        <f t="shared" si="57"/>
        <v>8.3980297772839503</v>
      </c>
      <c r="AX273" s="9"/>
      <c r="AY273" s="21">
        <v>1.22437</v>
      </c>
      <c r="AZ273" s="21">
        <v>30.524100000000001</v>
      </c>
      <c r="BA273" s="21">
        <v>-1.23322E-2</v>
      </c>
      <c r="BB273" s="21">
        <v>263</v>
      </c>
      <c r="BC273" s="21">
        <v>1.2234499999999999</v>
      </c>
      <c r="BD273">
        <f t="shared" si="58"/>
        <v>15.224938271604938</v>
      </c>
      <c r="BE273">
        <f t="shared" si="59"/>
        <v>18.640957671604937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0.500641</v>
      </c>
      <c r="H274" s="21">
        <v>7.7810699999999997</v>
      </c>
      <c r="I274" s="21">
        <v>-1.3549800000000001E-2</v>
      </c>
      <c r="J274" s="21">
        <v>264</v>
      </c>
      <c r="K274" s="21">
        <v>0.499969</v>
      </c>
      <c r="L274">
        <f t="shared" si="48"/>
        <v>16.728148148148147</v>
      </c>
      <c r="M274">
        <f t="shared" si="49"/>
        <v>8.374796817037037</v>
      </c>
      <c r="N274" s="9"/>
      <c r="O274" s="21">
        <v>1.2294</v>
      </c>
      <c r="P274" s="21">
        <v>11.6607</v>
      </c>
      <c r="Q274" s="21">
        <v>-1.2512199999999999E-2</v>
      </c>
      <c r="R274" s="21">
        <v>264</v>
      </c>
      <c r="S274" s="21">
        <v>1.22864</v>
      </c>
      <c r="T274">
        <f t="shared" si="50"/>
        <v>15.447160493827159</v>
      </c>
      <c r="U274">
        <f t="shared" si="51"/>
        <v>18.990739111111111</v>
      </c>
      <c r="X274" s="9"/>
      <c r="Y274" s="21">
        <v>0.500641</v>
      </c>
      <c r="Z274" s="21">
        <v>17.2593</v>
      </c>
      <c r="AA274" s="21">
        <v>-1.3461300000000001E-2</v>
      </c>
      <c r="AB274" s="21">
        <v>264</v>
      </c>
      <c r="AC274" s="21">
        <v>0.499969</v>
      </c>
      <c r="AD274">
        <f t="shared" si="52"/>
        <v>16.618888888888886</v>
      </c>
      <c r="AE274">
        <f t="shared" si="53"/>
        <v>8.3200971522222211</v>
      </c>
      <c r="AF274" s="9"/>
      <c r="AG274" s="21">
        <v>1.2294</v>
      </c>
      <c r="AH274" s="21">
        <v>21.1389</v>
      </c>
      <c r="AI274" s="21">
        <v>-1.2381E-2</v>
      </c>
      <c r="AJ274" s="21">
        <v>264</v>
      </c>
      <c r="AK274" s="21">
        <v>1.22864</v>
      </c>
      <c r="AL274">
        <f t="shared" si="54"/>
        <v>15.285185185185183</v>
      </c>
      <c r="AM274">
        <f t="shared" si="55"/>
        <v>18.791606666666663</v>
      </c>
      <c r="AP274" s="9"/>
      <c r="AQ274" s="21">
        <v>0.500641</v>
      </c>
      <c r="AR274" s="21">
        <v>26.654499999999999</v>
      </c>
      <c r="AS274" s="21">
        <v>-1.34521E-2</v>
      </c>
      <c r="AT274" s="21">
        <v>264</v>
      </c>
      <c r="AU274" s="21">
        <v>0.500031</v>
      </c>
      <c r="AV274">
        <f t="shared" si="56"/>
        <v>16.607530864197528</v>
      </c>
      <c r="AW274">
        <f t="shared" si="57"/>
        <v>8.3144108593827148</v>
      </c>
      <c r="AX274" s="9"/>
      <c r="AY274" s="21">
        <v>1.2294</v>
      </c>
      <c r="AZ274" s="21">
        <v>30.534099999999999</v>
      </c>
      <c r="BA274" s="21">
        <v>-1.23138E-2</v>
      </c>
      <c r="BB274" s="21">
        <v>264</v>
      </c>
      <c r="BC274" s="21">
        <v>1.2289399999999999</v>
      </c>
      <c r="BD274">
        <f t="shared" si="58"/>
        <v>15.202222222222222</v>
      </c>
      <c r="BE274">
        <f t="shared" si="59"/>
        <v>18.689612</v>
      </c>
    </row>
    <row r="275" spans="6:101" x14ac:dyDescent="0.25">
      <c r="F275" s="9"/>
      <c r="G275" s="21">
        <v>0.49560500000000002</v>
      </c>
      <c r="H275" s="21">
        <v>7.7911400000000004</v>
      </c>
      <c r="I275" s="21">
        <v>-1.35529E-2</v>
      </c>
      <c r="J275" s="21">
        <v>265</v>
      </c>
      <c r="K275" s="21">
        <v>0.49499500000000002</v>
      </c>
      <c r="L275">
        <f t="shared" si="48"/>
        <v>16.731975308641974</v>
      </c>
      <c r="M275">
        <f t="shared" si="49"/>
        <v>8.2924506228395067</v>
      </c>
      <c r="N275" s="9"/>
      <c r="O275" s="21">
        <v>1.23444</v>
      </c>
      <c r="P275" s="21">
        <v>11.6708</v>
      </c>
      <c r="Q275" s="21">
        <v>-1.24969E-2</v>
      </c>
      <c r="R275" s="21">
        <v>265</v>
      </c>
      <c r="S275" s="21">
        <v>1.23322</v>
      </c>
      <c r="T275">
        <f t="shared" si="50"/>
        <v>15.428271604938271</v>
      </c>
      <c r="U275">
        <f t="shared" si="51"/>
        <v>19.0452756</v>
      </c>
      <c r="X275" s="9"/>
      <c r="Y275" s="21">
        <v>0.49560500000000002</v>
      </c>
      <c r="Z275" s="21">
        <v>17.269400000000001</v>
      </c>
      <c r="AA275" s="21">
        <v>-1.3467399999999999E-2</v>
      </c>
      <c r="AB275" s="21">
        <v>265</v>
      </c>
      <c r="AC275" s="21">
        <v>0.49493399999999999</v>
      </c>
      <c r="AD275">
        <f t="shared" si="52"/>
        <v>16.626419753086417</v>
      </c>
      <c r="AE275">
        <f t="shared" si="53"/>
        <v>8.2401367617283938</v>
      </c>
      <c r="AF275" s="9"/>
      <c r="AG275" s="21">
        <v>1.23444</v>
      </c>
      <c r="AH275" s="21">
        <v>21.149000000000001</v>
      </c>
      <c r="AI275" s="21">
        <v>-1.23505E-2</v>
      </c>
      <c r="AJ275" s="21">
        <v>265</v>
      </c>
      <c r="AK275" s="21">
        <v>1.23322</v>
      </c>
      <c r="AL275">
        <f t="shared" si="54"/>
        <v>15.247530864197531</v>
      </c>
      <c r="AM275">
        <f t="shared" si="55"/>
        <v>18.822161999999999</v>
      </c>
      <c r="AP275" s="9"/>
      <c r="AQ275" s="21">
        <v>0.49560500000000002</v>
      </c>
      <c r="AR275" s="21">
        <v>26.6646</v>
      </c>
      <c r="AS275" s="21">
        <v>-1.3443E-2</v>
      </c>
      <c r="AT275" s="21">
        <v>265</v>
      </c>
      <c r="AU275" s="21">
        <v>0.49493399999999999</v>
      </c>
      <c r="AV275">
        <f t="shared" si="56"/>
        <v>16.596296296296295</v>
      </c>
      <c r="AW275">
        <f t="shared" si="57"/>
        <v>8.2252074259259249</v>
      </c>
      <c r="AX275" s="9"/>
      <c r="AY275" s="21">
        <v>1.23444</v>
      </c>
      <c r="AZ275" s="21">
        <v>30.5442</v>
      </c>
      <c r="BA275" s="21">
        <v>-1.2295499999999999E-2</v>
      </c>
      <c r="BB275" s="21">
        <v>265</v>
      </c>
      <c r="BC275" s="21">
        <v>1.23291</v>
      </c>
      <c r="BD275">
        <f t="shared" si="58"/>
        <v>15.179629629629629</v>
      </c>
      <c r="BE275">
        <f t="shared" si="59"/>
        <v>18.738341999999999</v>
      </c>
    </row>
    <row r="276" spans="6:101" x14ac:dyDescent="0.25">
      <c r="F276" s="9"/>
      <c r="G276" s="21">
        <v>0.49057000000000001</v>
      </c>
      <c r="H276" s="21">
        <v>7.8012100000000002</v>
      </c>
      <c r="I276" s="21">
        <v>-1.35529E-2</v>
      </c>
      <c r="J276" s="21">
        <v>266</v>
      </c>
      <c r="K276" s="21">
        <v>0.48989899999999997</v>
      </c>
      <c r="L276">
        <f t="shared" si="48"/>
        <v>16.731975308641974</v>
      </c>
      <c r="M276">
        <f t="shared" si="49"/>
        <v>8.2082051271604932</v>
      </c>
      <c r="N276" s="9"/>
      <c r="O276" s="21">
        <v>1.2394700000000001</v>
      </c>
      <c r="P276" s="21">
        <v>11.6808</v>
      </c>
      <c r="Q276" s="21">
        <v>-1.24847E-2</v>
      </c>
      <c r="R276" s="21">
        <v>266</v>
      </c>
      <c r="S276" s="21">
        <v>1.2381</v>
      </c>
      <c r="T276">
        <f t="shared" si="50"/>
        <v>15.413209876543208</v>
      </c>
      <c r="U276">
        <f t="shared" si="51"/>
        <v>19.104211245679011</v>
      </c>
      <c r="X276" s="9"/>
      <c r="Y276" s="21">
        <v>0.49057000000000001</v>
      </c>
      <c r="Z276" s="21">
        <v>17.279399999999999</v>
      </c>
      <c r="AA276" s="21">
        <v>-1.34766E-2</v>
      </c>
      <c r="AB276" s="21">
        <v>266</v>
      </c>
      <c r="AC276" s="21">
        <v>0.49002099999999998</v>
      </c>
      <c r="AD276">
        <f t="shared" si="52"/>
        <v>16.637777777777774</v>
      </c>
      <c r="AE276">
        <f t="shared" si="53"/>
        <v>8.1619946444444427</v>
      </c>
      <c r="AF276" s="9"/>
      <c r="AG276" s="21">
        <v>1.2394700000000001</v>
      </c>
      <c r="AH276" s="21">
        <v>21.158999999999999</v>
      </c>
      <c r="AI276" s="21">
        <v>-1.2335199999999999E-2</v>
      </c>
      <c r="AJ276" s="21">
        <v>266</v>
      </c>
      <c r="AK276" s="21">
        <v>1.2383999999999999</v>
      </c>
      <c r="AL276">
        <f t="shared" si="54"/>
        <v>15.228641975308641</v>
      </c>
      <c r="AM276">
        <f t="shared" si="55"/>
        <v>18.875444869135801</v>
      </c>
      <c r="AP276" s="9"/>
      <c r="AQ276" s="21">
        <v>0.49057000000000001</v>
      </c>
      <c r="AR276" s="21">
        <v>26.674700000000001</v>
      </c>
      <c r="AS276" s="21">
        <v>-1.3439899999999999E-2</v>
      </c>
      <c r="AT276" s="21">
        <v>266</v>
      </c>
      <c r="AU276" s="21">
        <v>0.48986800000000003</v>
      </c>
      <c r="AV276">
        <f t="shared" si="56"/>
        <v>16.592469135802467</v>
      </c>
      <c r="AW276">
        <f t="shared" si="57"/>
        <v>8.1397675839506167</v>
      </c>
      <c r="AX276" s="9"/>
      <c r="AY276" s="21">
        <v>1.2394700000000001</v>
      </c>
      <c r="AZ276" s="21">
        <v>30.554300000000001</v>
      </c>
      <c r="BA276" s="21">
        <v>-1.2280299999999999E-2</v>
      </c>
      <c r="BB276" s="21">
        <v>266</v>
      </c>
      <c r="BC276" s="21">
        <v>1.2383999999999999</v>
      </c>
      <c r="BD276">
        <f t="shared" si="58"/>
        <v>15.160864197530863</v>
      </c>
      <c r="BE276">
        <f t="shared" si="59"/>
        <v>18.791436346913581</v>
      </c>
    </row>
    <row r="277" spans="6:101" x14ac:dyDescent="0.25">
      <c r="F277" s="9"/>
      <c r="G277" s="21">
        <v>0.48553499999999999</v>
      </c>
      <c r="H277" s="21">
        <v>7.81128</v>
      </c>
      <c r="I277" s="21">
        <v>-1.3555899999999999E-2</v>
      </c>
      <c r="J277" s="21">
        <v>267</v>
      </c>
      <c r="K277" s="21">
        <v>0.48495500000000002</v>
      </c>
      <c r="L277">
        <f t="shared" si="48"/>
        <v>16.735679012345678</v>
      </c>
      <c r="M277">
        <f t="shared" si="49"/>
        <v>8.1257579092592582</v>
      </c>
      <c r="N277" s="9"/>
      <c r="O277" s="21">
        <v>1.24451</v>
      </c>
      <c r="P277" s="21">
        <v>11.690899999999999</v>
      </c>
      <c r="Q277" s="21">
        <v>-1.24756E-2</v>
      </c>
      <c r="R277" s="21">
        <v>267</v>
      </c>
      <c r="S277" s="21">
        <v>1.2439</v>
      </c>
      <c r="T277">
        <f t="shared" si="50"/>
        <v>15.401975308641974</v>
      </c>
      <c r="U277">
        <f t="shared" si="51"/>
        <v>19.167912291358025</v>
      </c>
      <c r="X277" s="9"/>
      <c r="Y277" s="21">
        <v>0.48553499999999999</v>
      </c>
      <c r="Z277" s="21">
        <v>17.2895</v>
      </c>
      <c r="AA277" s="21">
        <v>-1.34827E-2</v>
      </c>
      <c r="AB277" s="21">
        <v>267</v>
      </c>
      <c r="AC277" s="21">
        <v>0.48489399999999999</v>
      </c>
      <c r="AD277">
        <f t="shared" si="52"/>
        <v>16.645308641975308</v>
      </c>
      <c r="AE277">
        <f t="shared" si="53"/>
        <v>8.0818799314814811</v>
      </c>
      <c r="AF277" s="9"/>
      <c r="AG277" s="21">
        <v>1.24451</v>
      </c>
      <c r="AH277" s="21">
        <v>21.1691</v>
      </c>
      <c r="AI277" s="21">
        <v>-1.2329100000000001E-2</v>
      </c>
      <c r="AJ277" s="21">
        <v>267</v>
      </c>
      <c r="AK277" s="21">
        <v>1.24359</v>
      </c>
      <c r="AL277">
        <f t="shared" si="54"/>
        <v>15.22111111111111</v>
      </c>
      <c r="AM277">
        <f t="shared" si="55"/>
        <v>18.942824988888887</v>
      </c>
      <c r="AP277" s="9"/>
      <c r="AQ277" s="21">
        <v>0.48553499999999999</v>
      </c>
      <c r="AR277" s="21">
        <v>26.684699999999999</v>
      </c>
      <c r="AS277" s="21">
        <v>-1.3443E-2</v>
      </c>
      <c r="AT277" s="21">
        <v>267</v>
      </c>
      <c r="AU277" s="21">
        <v>0.48495500000000002</v>
      </c>
      <c r="AV277">
        <f t="shared" si="56"/>
        <v>16.596296296296295</v>
      </c>
      <c r="AW277">
        <f t="shared" si="57"/>
        <v>8.0580827222222222</v>
      </c>
      <c r="AX277" s="9"/>
      <c r="AY277" s="21">
        <v>1.24451</v>
      </c>
      <c r="AZ277" s="21">
        <v>30.564299999999999</v>
      </c>
      <c r="BA277" s="21">
        <v>-1.2274200000000001E-2</v>
      </c>
      <c r="BB277" s="21">
        <v>267</v>
      </c>
      <c r="BC277" s="21">
        <v>1.24359</v>
      </c>
      <c r="BD277">
        <f t="shared" si="58"/>
        <v>15.153333333333332</v>
      </c>
      <c r="BE277">
        <f t="shared" si="59"/>
        <v>18.858474866666665</v>
      </c>
    </row>
    <row r="278" spans="6:101" x14ac:dyDescent="0.25">
      <c r="F278" s="9"/>
      <c r="G278" s="21">
        <v>0.48049900000000001</v>
      </c>
      <c r="H278" s="21">
        <v>7.8213499999999998</v>
      </c>
      <c r="I278" s="21">
        <v>-1.3559E-2</v>
      </c>
      <c r="J278" s="21">
        <v>268</v>
      </c>
      <c r="K278" s="21">
        <v>0.47985800000000001</v>
      </c>
      <c r="L278">
        <f t="shared" si="48"/>
        <v>16.739506172839505</v>
      </c>
      <c r="M278">
        <f t="shared" si="49"/>
        <v>8.0433159765432087</v>
      </c>
      <c r="N278" s="9"/>
      <c r="O278" s="21">
        <v>1.2495400000000001</v>
      </c>
      <c r="P278" s="21">
        <v>11.701000000000001</v>
      </c>
      <c r="Q278" s="21">
        <v>-1.2463399999999999E-2</v>
      </c>
      <c r="R278" s="21">
        <v>268</v>
      </c>
      <c r="S278" s="21">
        <v>1.24878</v>
      </c>
      <c r="T278">
        <f t="shared" si="50"/>
        <v>15.386913580246912</v>
      </c>
      <c r="U278">
        <f t="shared" si="51"/>
        <v>19.226563995061728</v>
      </c>
      <c r="X278" s="9"/>
      <c r="Y278" s="21">
        <v>0.48049900000000001</v>
      </c>
      <c r="Z278" s="21">
        <v>17.299600000000002</v>
      </c>
      <c r="AA278" s="21">
        <v>-1.34888E-2</v>
      </c>
      <c r="AB278" s="21">
        <v>268</v>
      </c>
      <c r="AC278" s="21">
        <v>0.47988900000000001</v>
      </c>
      <c r="AD278">
        <f t="shared" si="52"/>
        <v>16.652839506172839</v>
      </c>
      <c r="AE278">
        <f t="shared" si="53"/>
        <v>8.0016727298765424</v>
      </c>
      <c r="AF278" s="9"/>
      <c r="AG278" s="21">
        <v>1.2495400000000001</v>
      </c>
      <c r="AH278" s="21">
        <v>21.179200000000002</v>
      </c>
      <c r="AI278" s="21">
        <v>-1.23108E-2</v>
      </c>
      <c r="AJ278" s="21">
        <v>268</v>
      </c>
      <c r="AK278" s="21">
        <v>1.24878</v>
      </c>
      <c r="AL278">
        <f t="shared" si="54"/>
        <v>15.198518518518517</v>
      </c>
      <c r="AM278">
        <f t="shared" si="55"/>
        <v>18.991156829629631</v>
      </c>
      <c r="AP278" s="9"/>
      <c r="AQ278" s="21">
        <v>0.48049900000000001</v>
      </c>
      <c r="AR278" s="21">
        <v>26.694800000000001</v>
      </c>
      <c r="AS278" s="21">
        <v>-1.3446E-2</v>
      </c>
      <c r="AT278" s="21">
        <v>268</v>
      </c>
      <c r="AU278" s="21">
        <v>0.479767</v>
      </c>
      <c r="AV278">
        <f t="shared" si="56"/>
        <v>16.599999999999998</v>
      </c>
      <c r="AW278">
        <f t="shared" si="57"/>
        <v>7.9762833999999989</v>
      </c>
      <c r="AX278" s="9"/>
      <c r="AY278" s="21">
        <v>1.2495400000000001</v>
      </c>
      <c r="AZ278" s="21">
        <v>30.574400000000001</v>
      </c>
      <c r="BA278" s="21">
        <v>-1.2268100000000001E-2</v>
      </c>
      <c r="BB278" s="21">
        <v>268</v>
      </c>
      <c r="BC278" s="21">
        <v>1.24847</v>
      </c>
      <c r="BD278">
        <f t="shared" si="58"/>
        <v>15.145802469135802</v>
      </c>
      <c r="BE278">
        <f t="shared" si="59"/>
        <v>18.925286017283952</v>
      </c>
    </row>
    <row r="279" spans="6:101" x14ac:dyDescent="0.25">
      <c r="F279" s="9"/>
      <c r="G279" s="21">
        <v>0.475464</v>
      </c>
      <c r="H279" s="21">
        <v>7.8314300000000001</v>
      </c>
      <c r="I279" s="21">
        <v>-1.3555899999999999E-2</v>
      </c>
      <c r="J279" s="21">
        <v>269</v>
      </c>
      <c r="K279" s="21">
        <v>0.474823</v>
      </c>
      <c r="L279">
        <f t="shared" si="48"/>
        <v>16.735679012345678</v>
      </c>
      <c r="M279">
        <f t="shared" si="49"/>
        <v>7.9572128859259248</v>
      </c>
      <c r="N279" s="9"/>
      <c r="O279" s="21">
        <v>1.25458</v>
      </c>
      <c r="P279" s="21">
        <v>11.711</v>
      </c>
      <c r="Q279" s="21">
        <v>-1.2442E-2</v>
      </c>
      <c r="R279" s="21">
        <v>269</v>
      </c>
      <c r="S279" s="21">
        <v>1.25366</v>
      </c>
      <c r="T279">
        <f t="shared" si="50"/>
        <v>15.360493827160493</v>
      </c>
      <c r="U279">
        <f t="shared" si="51"/>
        <v>19.270968345679012</v>
      </c>
      <c r="X279" s="9"/>
      <c r="Y279" s="21">
        <v>0.475464</v>
      </c>
      <c r="Z279" s="21">
        <v>17.3096</v>
      </c>
      <c r="AA279" s="21">
        <v>-1.34857E-2</v>
      </c>
      <c r="AB279" s="21">
        <v>269</v>
      </c>
      <c r="AC279" s="21">
        <v>0.47473100000000001</v>
      </c>
      <c r="AD279">
        <f t="shared" si="52"/>
        <v>16.649012345679012</v>
      </c>
      <c r="AE279">
        <f t="shared" si="53"/>
        <v>7.9160060059259258</v>
      </c>
      <c r="AF279" s="9"/>
      <c r="AG279" s="21">
        <v>1.25458</v>
      </c>
      <c r="AH279" s="21">
        <v>21.189299999999999</v>
      </c>
      <c r="AI279" s="21">
        <v>-1.22986E-2</v>
      </c>
      <c r="AJ279" s="21">
        <v>269</v>
      </c>
      <c r="AK279" s="21">
        <v>1.25397</v>
      </c>
      <c r="AL279">
        <f t="shared" si="54"/>
        <v>15.183456790123456</v>
      </c>
      <c r="AM279">
        <f t="shared" si="55"/>
        <v>19.048861219753086</v>
      </c>
      <c r="AP279" s="9"/>
      <c r="AQ279" s="21">
        <v>0.475464</v>
      </c>
      <c r="AR279" s="21">
        <v>26.704899999999999</v>
      </c>
      <c r="AS279" s="21">
        <v>-1.34491E-2</v>
      </c>
      <c r="AT279" s="21">
        <v>269</v>
      </c>
      <c r="AU279" s="21">
        <v>0.47479199999999999</v>
      </c>
      <c r="AV279">
        <f t="shared" si="56"/>
        <v>16.603827160493829</v>
      </c>
      <c r="AW279">
        <f t="shared" si="57"/>
        <v>7.8945220770370375</v>
      </c>
      <c r="AX279" s="9"/>
      <c r="AY279" s="21">
        <v>1.25458</v>
      </c>
      <c r="AZ279" s="21">
        <v>30.584499999999998</v>
      </c>
      <c r="BA279" s="21">
        <v>-1.2246699999999999E-2</v>
      </c>
      <c r="BB279" s="21">
        <v>269</v>
      </c>
      <c r="BC279" s="21">
        <v>1.25336</v>
      </c>
      <c r="BD279">
        <f t="shared" si="58"/>
        <v>15.11938271604938</v>
      </c>
      <c r="BE279">
        <f t="shared" si="59"/>
        <v>18.968475167901232</v>
      </c>
    </row>
    <row r="280" spans="6:101" x14ac:dyDescent="0.25">
      <c r="F280" s="9"/>
      <c r="G280" s="21">
        <v>0.47042800000000001</v>
      </c>
      <c r="H280" s="21">
        <v>7.8414999999999999</v>
      </c>
      <c r="I280" s="21">
        <v>-1.3559E-2</v>
      </c>
      <c r="J280" s="21">
        <v>270</v>
      </c>
      <c r="K280" s="21">
        <v>0.46981800000000001</v>
      </c>
      <c r="L280">
        <f t="shared" si="48"/>
        <v>16.739506172839505</v>
      </c>
      <c r="M280">
        <f t="shared" si="49"/>
        <v>7.8747324098765432</v>
      </c>
      <c r="N280" s="9"/>
      <c r="O280" s="21">
        <v>1.2596099999999999</v>
      </c>
      <c r="P280" s="21">
        <v>11.7211</v>
      </c>
      <c r="Q280" s="21">
        <v>-1.24268E-2</v>
      </c>
      <c r="R280" s="21">
        <v>270</v>
      </c>
      <c r="S280" s="21">
        <v>1.25854</v>
      </c>
      <c r="T280">
        <f t="shared" si="50"/>
        <v>15.341728395061727</v>
      </c>
      <c r="U280">
        <f t="shared" si="51"/>
        <v>19.3245945037037</v>
      </c>
      <c r="X280" s="9"/>
      <c r="Y280" s="21">
        <v>0.47042800000000001</v>
      </c>
      <c r="Z280" s="21">
        <v>17.319700000000001</v>
      </c>
      <c r="AA280" s="21">
        <v>-1.34857E-2</v>
      </c>
      <c r="AB280" s="21">
        <v>270</v>
      </c>
      <c r="AC280" s="21">
        <v>0.46981800000000001</v>
      </c>
      <c r="AD280">
        <f t="shared" si="52"/>
        <v>16.649012345679012</v>
      </c>
      <c r="AE280">
        <f t="shared" si="53"/>
        <v>7.8321615797530866</v>
      </c>
      <c r="AF280" s="9"/>
      <c r="AG280" s="21">
        <v>1.2596099999999999</v>
      </c>
      <c r="AH280" s="21">
        <v>21.199300000000001</v>
      </c>
      <c r="AI280" s="21">
        <v>-1.22772E-2</v>
      </c>
      <c r="AJ280" s="21">
        <v>270</v>
      </c>
      <c r="AK280" s="21">
        <v>1.25885</v>
      </c>
      <c r="AL280">
        <f t="shared" si="54"/>
        <v>15.157037037037037</v>
      </c>
      <c r="AM280">
        <f t="shared" si="55"/>
        <v>19.09195542222222</v>
      </c>
      <c r="AP280" s="9"/>
      <c r="AQ280" s="21">
        <v>0.47042800000000001</v>
      </c>
      <c r="AR280" s="21">
        <v>26.7149</v>
      </c>
      <c r="AS280" s="21">
        <v>-1.34552E-2</v>
      </c>
      <c r="AT280" s="21">
        <v>270</v>
      </c>
      <c r="AU280" s="21">
        <v>0.46987899999999999</v>
      </c>
      <c r="AV280">
        <f t="shared" si="56"/>
        <v>16.611358024691356</v>
      </c>
      <c r="AW280">
        <f t="shared" si="57"/>
        <v>7.8144479328395056</v>
      </c>
      <c r="AX280" s="9"/>
      <c r="AY280" s="21">
        <v>1.2596099999999999</v>
      </c>
      <c r="AZ280" s="21">
        <v>30.5946</v>
      </c>
      <c r="BA280" s="21">
        <v>-1.22314E-2</v>
      </c>
      <c r="BB280" s="21">
        <v>270</v>
      </c>
      <c r="BC280" s="21">
        <v>1.25885</v>
      </c>
      <c r="BD280">
        <f t="shared" si="58"/>
        <v>15.100493827160493</v>
      </c>
      <c r="BE280">
        <f t="shared" si="59"/>
        <v>19.020733029629628</v>
      </c>
    </row>
    <row r="281" spans="6:101" x14ac:dyDescent="0.25">
      <c r="F281" s="9"/>
      <c r="G281" s="21">
        <v>0.465393</v>
      </c>
      <c r="H281" s="21">
        <v>7.8515699999999997</v>
      </c>
      <c r="I281" s="21">
        <v>-1.3561999999999999E-2</v>
      </c>
      <c r="J281" s="21">
        <v>271</v>
      </c>
      <c r="K281" s="21">
        <v>0.464783</v>
      </c>
      <c r="L281">
        <f t="shared" si="48"/>
        <v>16.743209876543208</v>
      </c>
      <c r="M281">
        <f t="shared" si="49"/>
        <v>7.7921726740740729</v>
      </c>
      <c r="N281" s="9"/>
      <c r="O281" s="21">
        <v>1.2646500000000001</v>
      </c>
      <c r="P281" s="21">
        <v>11.731199999999999</v>
      </c>
      <c r="Q281" s="21">
        <v>-1.24146E-2</v>
      </c>
      <c r="R281" s="21">
        <v>271</v>
      </c>
      <c r="S281" s="21">
        <v>1.26373</v>
      </c>
      <c r="T281">
        <f t="shared" si="50"/>
        <v>15.326666666666666</v>
      </c>
      <c r="U281">
        <f t="shared" si="51"/>
        <v>19.382868999999999</v>
      </c>
      <c r="X281" s="9"/>
      <c r="Y281" s="21">
        <v>0.465393</v>
      </c>
      <c r="Z281" s="21">
        <v>17.329799999999999</v>
      </c>
      <c r="AA281" s="21">
        <v>-1.34796E-2</v>
      </c>
      <c r="AB281" s="21">
        <v>271</v>
      </c>
      <c r="AC281" s="21">
        <v>0.46481299999999998</v>
      </c>
      <c r="AD281">
        <f t="shared" si="52"/>
        <v>16.641481481481478</v>
      </c>
      <c r="AE281">
        <f t="shared" si="53"/>
        <v>7.7448289911111097</v>
      </c>
      <c r="AF281" s="9"/>
      <c r="AG281" s="21">
        <v>1.2646500000000001</v>
      </c>
      <c r="AH281" s="21">
        <v>21.209399999999999</v>
      </c>
      <c r="AI281" s="21">
        <v>-1.2274200000000001E-2</v>
      </c>
      <c r="AJ281" s="21">
        <v>271</v>
      </c>
      <c r="AK281" s="21">
        <v>1.26373</v>
      </c>
      <c r="AL281">
        <f t="shared" si="54"/>
        <v>15.153333333333332</v>
      </c>
      <c r="AM281">
        <f t="shared" si="55"/>
        <v>19.163663</v>
      </c>
      <c r="AP281" s="9"/>
      <c r="AQ281" s="21">
        <v>0.465393</v>
      </c>
      <c r="AR281" s="21">
        <v>26.725000000000001</v>
      </c>
      <c r="AS281" s="21">
        <v>-1.3458299999999999E-2</v>
      </c>
      <c r="AT281" s="21">
        <v>271</v>
      </c>
      <c r="AU281" s="21">
        <v>0.46472200000000002</v>
      </c>
      <c r="AV281">
        <f t="shared" si="56"/>
        <v>16.615185185185183</v>
      </c>
      <c r="AW281">
        <f t="shared" si="57"/>
        <v>7.732590878888888</v>
      </c>
      <c r="AX281" s="9"/>
      <c r="AY281" s="21">
        <v>1.2646500000000001</v>
      </c>
      <c r="AZ281" s="21">
        <v>30.604600000000001</v>
      </c>
      <c r="BA281" s="21">
        <v>-1.2207000000000001E-2</v>
      </c>
      <c r="BB281" s="21">
        <v>271</v>
      </c>
      <c r="BC281" s="21">
        <v>1.26373</v>
      </c>
      <c r="BD281">
        <f t="shared" si="58"/>
        <v>15.070370370370371</v>
      </c>
      <c r="BE281">
        <f t="shared" si="59"/>
        <v>19.058743888888891</v>
      </c>
    </row>
    <row r="282" spans="6:101" x14ac:dyDescent="0.25">
      <c r="F282" s="9"/>
      <c r="G282" s="21">
        <v>0.46035799999999999</v>
      </c>
      <c r="H282" s="21">
        <v>7.8616400000000004</v>
      </c>
      <c r="I282" s="21">
        <v>-1.3559E-2</v>
      </c>
      <c r="J282" s="21">
        <v>272</v>
      </c>
      <c r="K282" s="21">
        <v>0.45977800000000002</v>
      </c>
      <c r="L282">
        <f t="shared" si="48"/>
        <v>16.739506172839505</v>
      </c>
      <c r="M282">
        <f t="shared" si="49"/>
        <v>7.7061655827160482</v>
      </c>
      <c r="N282" s="9"/>
      <c r="O282" s="21">
        <v>1.2696799999999999</v>
      </c>
      <c r="P282" s="21">
        <v>11.741300000000001</v>
      </c>
      <c r="Q282" s="21">
        <v>-1.2390099999999999E-2</v>
      </c>
      <c r="R282" s="21">
        <v>272</v>
      </c>
      <c r="S282" s="21">
        <v>1.26892</v>
      </c>
      <c r="T282">
        <f t="shared" si="50"/>
        <v>15.296419753086418</v>
      </c>
      <c r="U282">
        <f t="shared" si="51"/>
        <v>19.421558232098761</v>
      </c>
      <c r="X282" s="9"/>
      <c r="Y282" s="21">
        <v>0.46035799999999999</v>
      </c>
      <c r="Z282" s="21">
        <v>17.3399</v>
      </c>
      <c r="AA282" s="21">
        <v>-1.3473499999999999E-2</v>
      </c>
      <c r="AB282" s="21">
        <v>272</v>
      </c>
      <c r="AC282" s="21">
        <v>0.45971699999999999</v>
      </c>
      <c r="AD282">
        <f t="shared" si="52"/>
        <v>16.633950617283947</v>
      </c>
      <c r="AE282">
        <f t="shared" si="53"/>
        <v>7.6575722382716034</v>
      </c>
      <c r="AF282" s="9"/>
      <c r="AG282" s="21">
        <v>1.2696799999999999</v>
      </c>
      <c r="AH282" s="21">
        <v>21.2195</v>
      </c>
      <c r="AI282" s="21">
        <v>-1.2262E-2</v>
      </c>
      <c r="AJ282" s="21">
        <v>272</v>
      </c>
      <c r="AK282" s="21">
        <v>1.2692300000000001</v>
      </c>
      <c r="AL282">
        <f t="shared" si="54"/>
        <v>15.138271604938272</v>
      </c>
      <c r="AM282">
        <f t="shared" si="55"/>
        <v>19.220760691358024</v>
      </c>
      <c r="AP282" s="9"/>
      <c r="AQ282" s="21">
        <v>0.46035799999999999</v>
      </c>
      <c r="AR282" s="21">
        <v>26.735099999999999</v>
      </c>
      <c r="AS282" s="21">
        <v>-1.34552E-2</v>
      </c>
      <c r="AT282" s="21">
        <v>272</v>
      </c>
      <c r="AU282" s="21">
        <v>0.45968599999999998</v>
      </c>
      <c r="AV282">
        <f t="shared" si="56"/>
        <v>16.611358024691356</v>
      </c>
      <c r="AW282">
        <f t="shared" si="57"/>
        <v>7.6471715575308625</v>
      </c>
      <c r="AX282" s="9"/>
      <c r="AY282" s="21">
        <v>1.2696799999999999</v>
      </c>
      <c r="AZ282" s="21">
        <v>30.614699999999999</v>
      </c>
      <c r="BA282" s="21">
        <v>-1.21948E-2</v>
      </c>
      <c r="BB282" s="21">
        <v>272</v>
      </c>
      <c r="BC282" s="21">
        <v>1.2692300000000001</v>
      </c>
      <c r="BD282">
        <f t="shared" si="58"/>
        <v>15.055308641975309</v>
      </c>
      <c r="BE282">
        <f t="shared" si="59"/>
        <v>19.115424276543209</v>
      </c>
    </row>
    <row r="283" spans="6:101" x14ac:dyDescent="0.25">
      <c r="F283" s="9"/>
      <c r="G283" s="21">
        <v>0.455322</v>
      </c>
      <c r="H283" s="21">
        <v>7.8717100000000002</v>
      </c>
      <c r="I283" s="21">
        <v>-1.35651E-2</v>
      </c>
      <c r="J283" s="21">
        <v>273</v>
      </c>
      <c r="K283" s="21">
        <v>0.454681</v>
      </c>
      <c r="L283">
        <f t="shared" si="48"/>
        <v>16.747037037037035</v>
      </c>
      <c r="M283">
        <f t="shared" si="49"/>
        <v>7.6252943977777772</v>
      </c>
      <c r="N283" s="9"/>
      <c r="O283" s="21">
        <v>1.2747200000000001</v>
      </c>
      <c r="P283" s="21">
        <v>11.751300000000001</v>
      </c>
      <c r="Q283" s="21">
        <v>-1.23657E-2</v>
      </c>
      <c r="R283" s="21">
        <v>273</v>
      </c>
      <c r="S283" s="21">
        <v>1.2735000000000001</v>
      </c>
      <c r="T283">
        <f t="shared" si="50"/>
        <v>15.266296296296295</v>
      </c>
      <c r="U283">
        <f t="shared" si="51"/>
        <v>19.460253214814813</v>
      </c>
      <c r="X283" s="9"/>
      <c r="Y283" s="21">
        <v>0.455322</v>
      </c>
      <c r="Z283" s="21">
        <v>17.349900000000002</v>
      </c>
      <c r="AA283" s="21">
        <v>-1.34705E-2</v>
      </c>
      <c r="AB283" s="21">
        <v>273</v>
      </c>
      <c r="AC283" s="21">
        <v>0.454681</v>
      </c>
      <c r="AD283">
        <f t="shared" si="52"/>
        <v>16.630246913580244</v>
      </c>
      <c r="AE283">
        <f t="shared" si="53"/>
        <v>7.5721172851851843</v>
      </c>
      <c r="AF283" s="9"/>
      <c r="AG283" s="21">
        <v>1.2747200000000001</v>
      </c>
      <c r="AH283" s="21">
        <v>21.229500000000002</v>
      </c>
      <c r="AI283" s="21">
        <v>-1.2234500000000001E-2</v>
      </c>
      <c r="AJ283" s="21">
        <v>273</v>
      </c>
      <c r="AK283" s="21">
        <v>1.2735000000000001</v>
      </c>
      <c r="AL283">
        <f t="shared" si="54"/>
        <v>15.104320987654321</v>
      </c>
      <c r="AM283">
        <f t="shared" si="55"/>
        <v>19.253780049382716</v>
      </c>
      <c r="AP283" s="9"/>
      <c r="AQ283" s="21">
        <v>0.455322</v>
      </c>
      <c r="AR283" s="21">
        <v>26.745200000000001</v>
      </c>
      <c r="AS283" s="21">
        <v>-1.34521E-2</v>
      </c>
      <c r="AT283" s="21">
        <v>273</v>
      </c>
      <c r="AU283" s="21">
        <v>0.45471200000000001</v>
      </c>
      <c r="AV283">
        <f t="shared" si="56"/>
        <v>16.607530864197528</v>
      </c>
      <c r="AW283">
        <f t="shared" si="57"/>
        <v>7.5617741681481467</v>
      </c>
      <c r="AX283" s="9"/>
      <c r="AY283" s="21">
        <v>1.2747200000000001</v>
      </c>
      <c r="AZ283" s="21">
        <v>30.6248</v>
      </c>
      <c r="BA283" s="21">
        <v>-1.21704E-2</v>
      </c>
      <c r="BB283" s="21">
        <v>273</v>
      </c>
      <c r="BC283" s="21">
        <v>1.2735000000000001</v>
      </c>
      <c r="BD283">
        <f t="shared" si="58"/>
        <v>15.025185185185183</v>
      </c>
      <c r="BE283">
        <f t="shared" si="59"/>
        <v>19.152904059259257</v>
      </c>
    </row>
    <row r="284" spans="6:101" x14ac:dyDescent="0.25">
      <c r="F284" s="9"/>
      <c r="G284" s="21">
        <v>0.45028699999999999</v>
      </c>
      <c r="H284" s="21">
        <v>7.88178</v>
      </c>
      <c r="I284" s="21">
        <v>-1.35712E-2</v>
      </c>
      <c r="J284" s="21">
        <v>274</v>
      </c>
      <c r="K284" s="21">
        <v>0.44964599999999999</v>
      </c>
      <c r="L284">
        <f t="shared" si="48"/>
        <v>16.754567901234566</v>
      </c>
      <c r="M284">
        <f t="shared" si="49"/>
        <v>7.5443641165432087</v>
      </c>
      <c r="N284" s="9"/>
      <c r="O284" s="21">
        <v>1.2797499999999999</v>
      </c>
      <c r="P284" s="21">
        <v>11.7614</v>
      </c>
      <c r="Q284" s="21">
        <v>-1.23474E-2</v>
      </c>
      <c r="R284" s="21">
        <v>274</v>
      </c>
      <c r="S284" s="21">
        <v>1.2786900000000001</v>
      </c>
      <c r="T284">
        <f t="shared" si="50"/>
        <v>15.243703703703702</v>
      </c>
      <c r="U284">
        <f t="shared" si="51"/>
        <v>19.508129814814811</v>
      </c>
      <c r="X284" s="9"/>
      <c r="Y284" s="21">
        <v>0.45028699999999999</v>
      </c>
      <c r="Z284" s="21">
        <v>17.36</v>
      </c>
      <c r="AA284" s="21">
        <v>-1.3473499999999999E-2</v>
      </c>
      <c r="AB284" s="21">
        <v>274</v>
      </c>
      <c r="AC284" s="21">
        <v>0.44958500000000001</v>
      </c>
      <c r="AD284">
        <f t="shared" si="52"/>
        <v>16.633950617283947</v>
      </c>
      <c r="AE284">
        <f t="shared" si="53"/>
        <v>7.4900517216049369</v>
      </c>
      <c r="AF284" s="9"/>
      <c r="AG284" s="21">
        <v>1.2797499999999999</v>
      </c>
      <c r="AH284" s="21">
        <v>21.239599999999999</v>
      </c>
      <c r="AI284" s="21">
        <v>-1.22101E-2</v>
      </c>
      <c r="AJ284" s="21">
        <v>274</v>
      </c>
      <c r="AK284" s="21">
        <v>1.2786900000000001</v>
      </c>
      <c r="AL284">
        <f t="shared" si="54"/>
        <v>15.074197530864195</v>
      </c>
      <c r="AM284">
        <f t="shared" si="55"/>
        <v>19.291204290123453</v>
      </c>
      <c r="AP284" s="9"/>
      <c r="AQ284" s="21">
        <v>0.45028699999999999</v>
      </c>
      <c r="AR284" s="21">
        <v>26.755199999999999</v>
      </c>
      <c r="AS284" s="21">
        <v>-1.34521E-2</v>
      </c>
      <c r="AT284" s="21">
        <v>274</v>
      </c>
      <c r="AU284" s="21">
        <v>0.44964599999999999</v>
      </c>
      <c r="AV284">
        <f t="shared" si="56"/>
        <v>16.607530864197528</v>
      </c>
      <c r="AW284">
        <f t="shared" si="57"/>
        <v>7.4781552502469122</v>
      </c>
      <c r="AX284" s="9"/>
      <c r="AY284" s="21">
        <v>1.2797499999999999</v>
      </c>
      <c r="AZ284" s="21">
        <v>30.634799999999998</v>
      </c>
      <c r="BA284" s="21">
        <v>-1.21399E-2</v>
      </c>
      <c r="BB284" s="21">
        <v>274</v>
      </c>
      <c r="BC284" s="21">
        <v>1.2786900000000001</v>
      </c>
      <c r="BD284">
        <f t="shared" si="58"/>
        <v>14.987530864197531</v>
      </c>
      <c r="BE284">
        <f t="shared" si="59"/>
        <v>19.18029262345679</v>
      </c>
    </row>
    <row r="285" spans="6:101" x14ac:dyDescent="0.25">
      <c r="F285" s="9"/>
      <c r="G285" s="21">
        <v>0.44525100000000001</v>
      </c>
      <c r="H285" s="21">
        <v>7.8918499999999998</v>
      </c>
      <c r="I285" s="21">
        <v>-1.35773E-2</v>
      </c>
      <c r="J285" s="21">
        <v>275</v>
      </c>
      <c r="K285" s="21">
        <v>0.44461099999999998</v>
      </c>
      <c r="L285">
        <f t="shared" si="48"/>
        <v>16.7620987654321</v>
      </c>
      <c r="M285">
        <f t="shared" si="49"/>
        <v>7.4633412374074082</v>
      </c>
      <c r="N285" s="9"/>
      <c r="O285" s="21">
        <v>1.2847900000000001</v>
      </c>
      <c r="P285" s="21">
        <v>11.7715</v>
      </c>
      <c r="Q285" s="21">
        <v>-1.2335199999999999E-2</v>
      </c>
      <c r="R285" s="21">
        <v>275</v>
      </c>
      <c r="S285" s="21">
        <v>1.2841800000000001</v>
      </c>
      <c r="T285">
        <f t="shared" si="50"/>
        <v>15.228641975308641</v>
      </c>
      <c r="U285">
        <f t="shared" si="51"/>
        <v>19.565606923456791</v>
      </c>
      <c r="X285" s="9"/>
      <c r="Y285" s="21">
        <v>0.44525100000000001</v>
      </c>
      <c r="Z285" s="21">
        <v>17.370100000000001</v>
      </c>
      <c r="AA285" s="21">
        <v>-1.3473499999999999E-2</v>
      </c>
      <c r="AB285" s="21">
        <v>275</v>
      </c>
      <c r="AC285" s="21">
        <v>0.44464100000000001</v>
      </c>
      <c r="AD285">
        <f t="shared" si="52"/>
        <v>16.633950617283947</v>
      </c>
      <c r="AE285">
        <f t="shared" si="53"/>
        <v>7.4062831462962953</v>
      </c>
      <c r="AF285" s="9"/>
      <c r="AG285" s="21">
        <v>1.2847900000000001</v>
      </c>
      <c r="AH285" s="21">
        <v>21.249700000000001</v>
      </c>
      <c r="AI285" s="21">
        <v>-1.2185700000000001E-2</v>
      </c>
      <c r="AJ285" s="21">
        <v>275</v>
      </c>
      <c r="AK285" s="21">
        <v>1.2841800000000001</v>
      </c>
      <c r="AL285">
        <f t="shared" si="54"/>
        <v>15.044074074074075</v>
      </c>
      <c r="AM285">
        <f t="shared" si="55"/>
        <v>19.328475929629633</v>
      </c>
      <c r="AP285" s="9"/>
      <c r="AQ285" s="21">
        <v>0.44525100000000001</v>
      </c>
      <c r="AR285" s="21">
        <v>26.7653</v>
      </c>
      <c r="AS285" s="21">
        <v>-1.34521E-2</v>
      </c>
      <c r="AT285" s="21">
        <v>275</v>
      </c>
      <c r="AU285" s="21">
        <v>0.44464100000000001</v>
      </c>
      <c r="AV285">
        <f t="shared" si="56"/>
        <v>16.607530864197528</v>
      </c>
      <c r="AW285">
        <f t="shared" si="57"/>
        <v>7.3945197248148142</v>
      </c>
      <c r="AX285" s="9"/>
      <c r="AY285" s="21">
        <v>1.2847900000000001</v>
      </c>
      <c r="AZ285" s="21">
        <v>30.6449</v>
      </c>
      <c r="BA285" s="21">
        <v>-1.2118500000000001E-2</v>
      </c>
      <c r="BB285" s="21">
        <v>275</v>
      </c>
      <c r="BC285" s="21">
        <v>1.2838700000000001</v>
      </c>
      <c r="BD285">
        <f t="shared" si="58"/>
        <v>14.96111111111111</v>
      </c>
      <c r="BE285">
        <f t="shared" si="59"/>
        <v>19.221885944444445</v>
      </c>
    </row>
    <row r="286" spans="6:101" x14ac:dyDescent="0.25">
      <c r="F286" s="9"/>
      <c r="G286" s="21">
        <v>0.440216</v>
      </c>
      <c r="H286" s="21">
        <v>7.9019199999999996</v>
      </c>
      <c r="I286" s="21">
        <v>-1.35742E-2</v>
      </c>
      <c r="J286" s="21">
        <v>276</v>
      </c>
      <c r="K286" s="21">
        <v>0.43954500000000002</v>
      </c>
      <c r="L286">
        <f t="shared" si="48"/>
        <v>16.758271604938273</v>
      </c>
      <c r="M286">
        <f t="shared" si="49"/>
        <v>7.3772592928395069</v>
      </c>
      <c r="N286" s="9"/>
      <c r="O286" s="21">
        <v>1.28983</v>
      </c>
      <c r="P286" s="21">
        <v>11.781499999999999</v>
      </c>
      <c r="Q286" s="21">
        <v>-1.2326E-2</v>
      </c>
      <c r="R286" s="21">
        <v>276</v>
      </c>
      <c r="S286" s="21">
        <v>1.2893699999999999</v>
      </c>
      <c r="T286">
        <f t="shared" si="50"/>
        <v>15.217283950617283</v>
      </c>
      <c r="U286">
        <f t="shared" si="51"/>
        <v>19.627709358024692</v>
      </c>
      <c r="X286" s="9"/>
      <c r="Y286" s="21">
        <v>0.440216</v>
      </c>
      <c r="Z286" s="21">
        <v>17.380099999999999</v>
      </c>
      <c r="AA286" s="21">
        <v>-1.34766E-2</v>
      </c>
      <c r="AB286" s="21">
        <v>276</v>
      </c>
      <c r="AC286" s="21">
        <v>0.43951400000000002</v>
      </c>
      <c r="AD286">
        <f t="shared" si="52"/>
        <v>16.637777777777774</v>
      </c>
      <c r="AE286">
        <f t="shared" si="53"/>
        <v>7.3242159822222206</v>
      </c>
      <c r="AF286" s="9"/>
      <c r="AG286" s="21">
        <v>1.28983</v>
      </c>
      <c r="AH286" s="21">
        <v>21.259799999999998</v>
      </c>
      <c r="AI286" s="21">
        <v>-1.21613E-2</v>
      </c>
      <c r="AJ286" s="21">
        <v>276</v>
      </c>
      <c r="AK286" s="21">
        <v>1.2887599999999999</v>
      </c>
      <c r="AL286">
        <f t="shared" si="54"/>
        <v>15.01395061728395</v>
      </c>
      <c r="AM286">
        <f t="shared" si="55"/>
        <v>19.365443924691359</v>
      </c>
      <c r="AP286" s="9"/>
      <c r="AQ286" s="21">
        <v>0.440216</v>
      </c>
      <c r="AR286" s="21">
        <v>26.775400000000001</v>
      </c>
      <c r="AS286" s="21">
        <v>-1.34552E-2</v>
      </c>
      <c r="AT286" s="21">
        <v>276</v>
      </c>
      <c r="AU286" s="21">
        <v>0.439606</v>
      </c>
      <c r="AV286">
        <f t="shared" si="56"/>
        <v>16.611358024691356</v>
      </c>
      <c r="AW286">
        <f t="shared" si="57"/>
        <v>7.3125855841975298</v>
      </c>
      <c r="AX286" s="9"/>
      <c r="AY286" s="21">
        <v>1.28983</v>
      </c>
      <c r="AZ286" s="21">
        <v>30.655000000000001</v>
      </c>
      <c r="BA286" s="21">
        <v>-1.2097200000000001E-2</v>
      </c>
      <c r="BB286" s="21">
        <v>276</v>
      </c>
      <c r="BC286" s="21">
        <v>1.2887599999999999</v>
      </c>
      <c r="BD286">
        <f t="shared" si="58"/>
        <v>14.934814814814814</v>
      </c>
      <c r="BE286">
        <f t="shared" si="59"/>
        <v>19.263372192592591</v>
      </c>
    </row>
    <row r="287" spans="6:101" x14ac:dyDescent="0.25">
      <c r="F287" s="9"/>
      <c r="G287" s="21">
        <v>0.43518099999999998</v>
      </c>
      <c r="H287" s="21">
        <v>7.9119900000000003</v>
      </c>
      <c r="I287" s="21">
        <v>-1.35773E-2</v>
      </c>
      <c r="J287" s="21">
        <v>277</v>
      </c>
      <c r="K287" s="21">
        <v>0.43453999999999998</v>
      </c>
      <c r="L287">
        <f t="shared" si="48"/>
        <v>16.7620987654321</v>
      </c>
      <c r="M287">
        <f t="shared" si="49"/>
        <v>7.2945469028395067</v>
      </c>
      <c r="N287" s="9"/>
      <c r="O287" s="21">
        <v>1.2948599999999999</v>
      </c>
      <c r="P287" s="21">
        <v>11.791600000000001</v>
      </c>
      <c r="Q287" s="21">
        <v>-1.23077E-2</v>
      </c>
      <c r="R287" s="21">
        <v>277</v>
      </c>
      <c r="S287" s="21">
        <v>1.2942499999999999</v>
      </c>
      <c r="T287">
        <f t="shared" si="50"/>
        <v>15.19469135802469</v>
      </c>
      <c r="U287">
        <f t="shared" si="51"/>
        <v>19.674998051851848</v>
      </c>
      <c r="X287" s="9"/>
      <c r="Y287" s="21">
        <v>0.43518099999999998</v>
      </c>
      <c r="Z287" s="21">
        <v>17.3902</v>
      </c>
      <c r="AA287" s="21">
        <v>-1.34827E-2</v>
      </c>
      <c r="AB287" s="21">
        <v>277</v>
      </c>
      <c r="AC287" s="21">
        <v>0.43453999999999998</v>
      </c>
      <c r="AD287">
        <f t="shared" si="52"/>
        <v>16.645308641975308</v>
      </c>
      <c r="AE287">
        <f t="shared" si="53"/>
        <v>7.2437220601234564</v>
      </c>
      <c r="AF287" s="9"/>
      <c r="AG287" s="21">
        <v>1.2948599999999999</v>
      </c>
      <c r="AH287" s="21">
        <v>21.2698</v>
      </c>
      <c r="AI287" s="21">
        <v>-1.2146000000000001E-2</v>
      </c>
      <c r="AJ287" s="21">
        <v>277</v>
      </c>
      <c r="AK287" s="21">
        <v>1.2939499999999999</v>
      </c>
      <c r="AL287">
        <f t="shared" si="54"/>
        <v>14.995061728395061</v>
      </c>
      <c r="AM287">
        <f t="shared" si="55"/>
        <v>19.416505629629629</v>
      </c>
      <c r="AP287" s="9"/>
      <c r="AQ287" s="21">
        <v>0.43518099999999998</v>
      </c>
      <c r="AR287" s="21">
        <v>26.785399999999999</v>
      </c>
      <c r="AS287" s="21">
        <v>-1.3461300000000001E-2</v>
      </c>
      <c r="AT287" s="21">
        <v>277</v>
      </c>
      <c r="AU287" s="21">
        <v>0.43453999999999998</v>
      </c>
      <c r="AV287">
        <f t="shared" si="56"/>
        <v>16.618888888888886</v>
      </c>
      <c r="AW287">
        <f t="shared" si="57"/>
        <v>7.2322246855555541</v>
      </c>
      <c r="AX287" s="9"/>
      <c r="AY287" s="21">
        <v>1.2948599999999999</v>
      </c>
      <c r="AZ287" s="21">
        <v>30.665099999999999</v>
      </c>
      <c r="BA287" s="21">
        <v>-1.20789E-2</v>
      </c>
      <c r="BB287" s="21">
        <v>277</v>
      </c>
      <c r="BC287" s="21">
        <v>1.2939499999999999</v>
      </c>
      <c r="BD287">
        <f t="shared" si="58"/>
        <v>14.912222222222221</v>
      </c>
      <c r="BE287">
        <f t="shared" si="59"/>
        <v>19.309240066666664</v>
      </c>
    </row>
    <row r="288" spans="6:101" x14ac:dyDescent="0.25">
      <c r="F288" s="9"/>
      <c r="G288" s="21">
        <v>0.430145</v>
      </c>
      <c r="H288" s="21">
        <v>7.9220600000000001</v>
      </c>
      <c r="I288" s="21">
        <v>-1.35773E-2</v>
      </c>
      <c r="J288" s="21">
        <v>278</v>
      </c>
      <c r="K288" s="21">
        <v>0.429535</v>
      </c>
      <c r="L288">
        <f t="shared" si="48"/>
        <v>16.7620987654321</v>
      </c>
      <c r="M288">
        <f t="shared" si="49"/>
        <v>7.2101329734567905</v>
      </c>
      <c r="N288" s="9"/>
      <c r="O288" s="21">
        <v>1.2999000000000001</v>
      </c>
      <c r="P288" s="21">
        <v>11.8017</v>
      </c>
      <c r="Q288" s="21">
        <v>-1.22833E-2</v>
      </c>
      <c r="R288" s="21">
        <v>278</v>
      </c>
      <c r="S288" s="21">
        <v>1.2994399999999999</v>
      </c>
      <c r="T288">
        <f t="shared" si="50"/>
        <v>15.164567901234568</v>
      </c>
      <c r="U288">
        <f t="shared" si="51"/>
        <v>19.712421814814814</v>
      </c>
      <c r="X288" s="9"/>
      <c r="Y288" s="21">
        <v>0.430145</v>
      </c>
      <c r="Z288" s="21">
        <v>17.400300000000001</v>
      </c>
      <c r="AA288" s="21">
        <v>-1.34888E-2</v>
      </c>
      <c r="AB288" s="21">
        <v>278</v>
      </c>
      <c r="AC288" s="21">
        <v>0.42959599999999998</v>
      </c>
      <c r="AD288">
        <f t="shared" si="52"/>
        <v>16.652839506172839</v>
      </c>
      <c r="AE288">
        <f t="shared" si="53"/>
        <v>7.1631356493827161</v>
      </c>
      <c r="AF288" s="9"/>
      <c r="AG288" s="21">
        <v>1.2999000000000001</v>
      </c>
      <c r="AH288" s="21">
        <v>21.279900000000001</v>
      </c>
      <c r="AI288" s="21">
        <v>-1.21429E-2</v>
      </c>
      <c r="AJ288" s="21">
        <v>278</v>
      </c>
      <c r="AK288" s="21">
        <v>1.2985199999999999</v>
      </c>
      <c r="AL288">
        <f t="shared" si="54"/>
        <v>14.991234567901234</v>
      </c>
      <c r="AM288">
        <f t="shared" si="55"/>
        <v>19.487105814814814</v>
      </c>
      <c r="AP288" s="9"/>
      <c r="AQ288" s="21">
        <v>0.430145</v>
      </c>
      <c r="AR288" s="21">
        <v>26.795500000000001</v>
      </c>
      <c r="AS288" s="21">
        <v>-1.3473499999999999E-2</v>
      </c>
      <c r="AT288" s="21">
        <v>278</v>
      </c>
      <c r="AU288" s="21">
        <v>0.429535</v>
      </c>
      <c r="AV288">
        <f t="shared" si="56"/>
        <v>16.633950617283947</v>
      </c>
      <c r="AW288">
        <f t="shared" si="57"/>
        <v>7.1550106882716031</v>
      </c>
      <c r="AX288" s="9"/>
      <c r="AY288" s="21">
        <v>1.2999000000000001</v>
      </c>
      <c r="AZ288" s="21">
        <v>30.6751</v>
      </c>
      <c r="BA288" s="21">
        <v>-1.2057500000000001E-2</v>
      </c>
      <c r="BB288" s="21">
        <v>278</v>
      </c>
      <c r="BC288" s="21">
        <v>1.2991299999999999</v>
      </c>
      <c r="BD288">
        <f t="shared" si="58"/>
        <v>14.885802469135802</v>
      </c>
      <c r="BE288">
        <f t="shared" si="59"/>
        <v>19.350054629629629</v>
      </c>
    </row>
    <row r="289" spans="6:57" x14ac:dyDescent="0.25">
      <c r="F289" s="9"/>
      <c r="G289" s="21">
        <v>0.42510999999999999</v>
      </c>
      <c r="H289" s="21">
        <v>7.9321400000000004</v>
      </c>
      <c r="I289" s="21">
        <v>-1.35803E-2</v>
      </c>
      <c r="J289" s="21">
        <v>279</v>
      </c>
      <c r="K289" s="21">
        <v>0.42446899999999999</v>
      </c>
      <c r="L289">
        <f t="shared" si="48"/>
        <v>16.765802469135803</v>
      </c>
      <c r="M289">
        <f t="shared" si="49"/>
        <v>7.1273102876543213</v>
      </c>
      <c r="N289" s="9"/>
      <c r="O289" s="21">
        <v>1.3049299999999999</v>
      </c>
      <c r="P289" s="21">
        <v>11.8118</v>
      </c>
      <c r="Q289" s="21">
        <v>-1.2262E-2</v>
      </c>
      <c r="R289" s="21">
        <v>279</v>
      </c>
      <c r="S289" s="21">
        <v>1.3043199999999999</v>
      </c>
      <c r="T289">
        <f t="shared" si="50"/>
        <v>15.138271604938272</v>
      </c>
      <c r="U289">
        <f t="shared" si="51"/>
        <v>19.754384765432096</v>
      </c>
      <c r="X289" s="9"/>
      <c r="Y289" s="21">
        <v>0.42510999999999999</v>
      </c>
      <c r="Z289" s="21">
        <v>17.410399999999999</v>
      </c>
      <c r="AA289" s="21">
        <v>-1.34918E-2</v>
      </c>
      <c r="AB289" s="21">
        <v>279</v>
      </c>
      <c r="AC289" s="21">
        <v>0.424591</v>
      </c>
      <c r="AD289">
        <f t="shared" si="52"/>
        <v>16.656543209876542</v>
      </c>
      <c r="AE289">
        <f t="shared" si="53"/>
        <v>7.0808630839506161</v>
      </c>
      <c r="AF289" s="9"/>
      <c r="AG289" s="21">
        <v>1.3049299999999999</v>
      </c>
      <c r="AH289" s="21">
        <v>21.29</v>
      </c>
      <c r="AI289" s="21">
        <v>-1.2124599999999999E-2</v>
      </c>
      <c r="AJ289" s="21">
        <v>279</v>
      </c>
      <c r="AK289" s="21">
        <v>1.30463</v>
      </c>
      <c r="AL289">
        <f t="shared" si="54"/>
        <v>14.968641975308641</v>
      </c>
      <c r="AM289">
        <f t="shared" si="55"/>
        <v>19.533029972839504</v>
      </c>
      <c r="AP289" s="9"/>
      <c r="AQ289" s="21">
        <v>0.42510999999999999</v>
      </c>
      <c r="AR289" s="21">
        <v>26.805599999999998</v>
      </c>
      <c r="AS289" s="21">
        <v>-1.34796E-2</v>
      </c>
      <c r="AT289" s="21">
        <v>279</v>
      </c>
      <c r="AU289" s="21">
        <v>0.424591</v>
      </c>
      <c r="AV289">
        <f t="shared" si="56"/>
        <v>16.641481481481478</v>
      </c>
      <c r="AW289">
        <f t="shared" si="57"/>
        <v>7.074460192592591</v>
      </c>
      <c r="AX289" s="9"/>
      <c r="AY289" s="21">
        <v>1.3049299999999999</v>
      </c>
      <c r="AZ289" s="21">
        <v>30.685199999999998</v>
      </c>
      <c r="BA289" s="21">
        <v>-1.2042199999999999E-2</v>
      </c>
      <c r="BB289" s="21">
        <v>279</v>
      </c>
      <c r="BC289" s="21">
        <v>1.30402</v>
      </c>
      <c r="BD289">
        <f t="shared" si="58"/>
        <v>14.866913580246912</v>
      </c>
      <c r="BE289">
        <f t="shared" si="59"/>
        <v>19.400281538271603</v>
      </c>
    </row>
    <row r="290" spans="6:57" x14ac:dyDescent="0.25">
      <c r="F290" s="9"/>
      <c r="G290" s="21">
        <v>0.420074</v>
      </c>
      <c r="H290" s="21">
        <v>7.9422100000000002</v>
      </c>
      <c r="I290" s="21">
        <v>-1.3583400000000001E-2</v>
      </c>
      <c r="J290" s="21">
        <v>280</v>
      </c>
      <c r="K290" s="21">
        <v>0.41943399999999997</v>
      </c>
      <c r="L290">
        <f t="shared" si="48"/>
        <v>16.76962962962963</v>
      </c>
      <c r="M290">
        <f t="shared" si="49"/>
        <v>7.0444853970370378</v>
      </c>
      <c r="N290" s="9"/>
      <c r="O290" s="21">
        <v>1.3099700000000001</v>
      </c>
      <c r="P290" s="21">
        <v>11.8218</v>
      </c>
      <c r="Q290" s="21">
        <v>-1.2246699999999999E-2</v>
      </c>
      <c r="R290" s="21">
        <v>280</v>
      </c>
      <c r="S290" s="21">
        <v>1.3089</v>
      </c>
      <c r="T290">
        <f t="shared" si="50"/>
        <v>15.11938271604938</v>
      </c>
      <c r="U290">
        <f t="shared" si="51"/>
        <v>19.805937776543207</v>
      </c>
      <c r="X290" s="9"/>
      <c r="Y290" s="21">
        <v>0.420074</v>
      </c>
      <c r="Z290" s="21">
        <v>17.420400000000001</v>
      </c>
      <c r="AA290" s="21">
        <v>-1.34918E-2</v>
      </c>
      <c r="AB290" s="21">
        <v>280</v>
      </c>
      <c r="AC290" s="21">
        <v>0.419464</v>
      </c>
      <c r="AD290">
        <f t="shared" si="52"/>
        <v>16.656543209876542</v>
      </c>
      <c r="AE290">
        <f t="shared" si="53"/>
        <v>6.996980732345679</v>
      </c>
      <c r="AF290" s="9"/>
      <c r="AG290" s="21">
        <v>1.3099700000000001</v>
      </c>
      <c r="AH290" s="21">
        <v>21.3</v>
      </c>
      <c r="AI290" s="21">
        <v>-1.21063E-2</v>
      </c>
      <c r="AJ290" s="21">
        <v>280</v>
      </c>
      <c r="AK290" s="21">
        <v>1.3091999999999999</v>
      </c>
      <c r="AL290">
        <f t="shared" si="54"/>
        <v>14.946049382716049</v>
      </c>
      <c r="AM290">
        <f t="shared" si="55"/>
        <v>19.578876309876545</v>
      </c>
      <c r="AP290" s="9"/>
      <c r="AQ290" s="21">
        <v>0.420074</v>
      </c>
      <c r="AR290" s="21">
        <v>26.8156</v>
      </c>
      <c r="AS290" s="21">
        <v>-1.34827E-2</v>
      </c>
      <c r="AT290" s="21">
        <v>280</v>
      </c>
      <c r="AU290" s="21">
        <v>0.41949500000000001</v>
      </c>
      <c r="AV290">
        <f t="shared" si="56"/>
        <v>16.645308641975308</v>
      </c>
      <c r="AW290">
        <f t="shared" si="57"/>
        <v>6.9922613824691355</v>
      </c>
      <c r="AX290" s="9"/>
      <c r="AY290" s="21">
        <v>1.3099700000000001</v>
      </c>
      <c r="AZ290" s="21">
        <v>30.6953</v>
      </c>
      <c r="BA290" s="21">
        <v>-1.2014800000000001E-2</v>
      </c>
      <c r="BB290" s="21">
        <v>280</v>
      </c>
      <c r="BC290" s="21">
        <v>1.3091999999999999</v>
      </c>
      <c r="BD290">
        <f t="shared" si="58"/>
        <v>14.833086419753087</v>
      </c>
      <c r="BE290">
        <f t="shared" si="59"/>
        <v>19.430898217283953</v>
      </c>
    </row>
    <row r="291" spans="6:57" x14ac:dyDescent="0.25">
      <c r="F291" s="9"/>
      <c r="G291" s="21">
        <v>0.41503899999999999</v>
      </c>
      <c r="H291" s="21">
        <v>7.95228</v>
      </c>
      <c r="I291" s="21">
        <v>-1.35864E-2</v>
      </c>
      <c r="J291" s="21">
        <v>281</v>
      </c>
      <c r="K291" s="21">
        <v>0.41445900000000002</v>
      </c>
      <c r="L291">
        <f t="shared" si="48"/>
        <v>16.77333333333333</v>
      </c>
      <c r="M291">
        <f t="shared" si="49"/>
        <v>6.9615874933333322</v>
      </c>
      <c r="N291" s="9"/>
      <c r="O291" s="21">
        <v>1.3149999999999999</v>
      </c>
      <c r="P291" s="21">
        <v>11.831899999999999</v>
      </c>
      <c r="Q291" s="21">
        <v>-1.22192E-2</v>
      </c>
      <c r="R291" s="21">
        <v>281</v>
      </c>
      <c r="S291" s="21">
        <v>1.31409</v>
      </c>
      <c r="T291">
        <f t="shared" si="50"/>
        <v>15.08543209876543</v>
      </c>
      <c r="U291">
        <f t="shared" si="51"/>
        <v>19.83734320987654</v>
      </c>
      <c r="X291" s="9"/>
      <c r="Y291" s="21">
        <v>0.41503899999999999</v>
      </c>
      <c r="Z291" s="21">
        <v>17.430499999999999</v>
      </c>
      <c r="AA291" s="21">
        <v>-1.34918E-2</v>
      </c>
      <c r="AB291" s="21">
        <v>281</v>
      </c>
      <c r="AC291" s="21">
        <v>0.41442899999999999</v>
      </c>
      <c r="AD291">
        <f t="shared" si="52"/>
        <v>16.656543209876542</v>
      </c>
      <c r="AE291">
        <f t="shared" si="53"/>
        <v>6.9131150372839496</v>
      </c>
      <c r="AF291" s="9"/>
      <c r="AG291" s="21">
        <v>1.3149999999999999</v>
      </c>
      <c r="AH291" s="21">
        <v>21.310099999999998</v>
      </c>
      <c r="AI291" s="21">
        <v>-1.20911E-2</v>
      </c>
      <c r="AJ291" s="21">
        <v>281</v>
      </c>
      <c r="AK291" s="21">
        <v>1.3143899999999999</v>
      </c>
      <c r="AL291">
        <f t="shared" si="54"/>
        <v>14.927283950617284</v>
      </c>
      <c r="AM291">
        <f t="shared" si="55"/>
        <v>19.629378395061728</v>
      </c>
      <c r="AP291" s="9"/>
      <c r="AQ291" s="21">
        <v>0.41503899999999999</v>
      </c>
      <c r="AR291" s="21">
        <v>26.825700000000001</v>
      </c>
      <c r="AS291" s="21">
        <v>-1.34857E-2</v>
      </c>
      <c r="AT291" s="21">
        <v>281</v>
      </c>
      <c r="AU291" s="21">
        <v>0.41436800000000001</v>
      </c>
      <c r="AV291">
        <f t="shared" si="56"/>
        <v>16.649012345679012</v>
      </c>
      <c r="AW291">
        <f t="shared" si="57"/>
        <v>6.9099894349382716</v>
      </c>
      <c r="AX291" s="9"/>
      <c r="AY291" s="21">
        <v>1.3149999999999999</v>
      </c>
      <c r="AZ291" s="21">
        <v>30.705300000000001</v>
      </c>
      <c r="BA291" s="21">
        <v>-1.1987299999999999E-2</v>
      </c>
      <c r="BB291" s="21">
        <v>281</v>
      </c>
      <c r="BC291" s="21">
        <v>1.3137799999999999</v>
      </c>
      <c r="BD291">
        <f t="shared" si="58"/>
        <v>14.799135802469134</v>
      </c>
      <c r="BE291">
        <f t="shared" si="59"/>
        <v>19.460863580246912</v>
      </c>
    </row>
    <row r="292" spans="6:57" x14ac:dyDescent="0.25">
      <c r="F292" s="9"/>
      <c r="G292" s="21">
        <v>0.41000399999999998</v>
      </c>
      <c r="H292" s="21">
        <v>7.9623499999999998</v>
      </c>
      <c r="I292" s="21">
        <v>-1.35925E-2</v>
      </c>
      <c r="J292" s="21">
        <v>282</v>
      </c>
      <c r="K292" s="21">
        <v>0.40945399999999998</v>
      </c>
      <c r="L292">
        <f t="shared" si="48"/>
        <v>16.780864197530864</v>
      </c>
      <c r="M292">
        <f t="shared" si="49"/>
        <v>6.8802214444444436</v>
      </c>
      <c r="N292" s="9"/>
      <c r="O292" s="21">
        <v>1.3200400000000001</v>
      </c>
      <c r="P292" s="21">
        <v>11.842000000000001</v>
      </c>
      <c r="Q292" s="21">
        <v>-1.2197899999999999E-2</v>
      </c>
      <c r="R292" s="21">
        <v>282</v>
      </c>
      <c r="S292" s="21">
        <v>1.31958</v>
      </c>
      <c r="T292">
        <f t="shared" si="50"/>
        <v>15.059135802469134</v>
      </c>
      <c r="U292">
        <f t="shared" si="51"/>
        <v>19.878661624691357</v>
      </c>
      <c r="X292" s="9"/>
      <c r="Y292" s="21">
        <v>0.41000399999999998</v>
      </c>
      <c r="Z292" s="21">
        <v>17.4406</v>
      </c>
      <c r="AA292" s="21">
        <v>-1.34979E-2</v>
      </c>
      <c r="AB292" s="21">
        <v>282</v>
      </c>
      <c r="AC292" s="21">
        <v>0.40939300000000001</v>
      </c>
      <c r="AD292">
        <f t="shared" si="52"/>
        <v>16.664074074074072</v>
      </c>
      <c r="AE292">
        <f t="shared" si="53"/>
        <v>6.8323370266666661</v>
      </c>
      <c r="AF292" s="9"/>
      <c r="AG292" s="21">
        <v>1.3200400000000001</v>
      </c>
      <c r="AH292" s="21">
        <v>21.3202</v>
      </c>
      <c r="AI292" s="21">
        <v>-1.2069699999999999E-2</v>
      </c>
      <c r="AJ292" s="21">
        <v>282</v>
      </c>
      <c r="AK292" s="21">
        <v>1.3192699999999999</v>
      </c>
      <c r="AL292">
        <f t="shared" si="54"/>
        <v>14.900864197530863</v>
      </c>
      <c r="AM292">
        <f t="shared" si="55"/>
        <v>19.669736775308643</v>
      </c>
      <c r="AP292" s="9"/>
      <c r="AQ292" s="21">
        <v>0.41000399999999998</v>
      </c>
      <c r="AR292" s="21">
        <v>26.835799999999999</v>
      </c>
      <c r="AS292" s="21">
        <v>-1.34888E-2</v>
      </c>
      <c r="AT292" s="21">
        <v>282</v>
      </c>
      <c r="AU292" s="21">
        <v>0.40939300000000001</v>
      </c>
      <c r="AV292">
        <f t="shared" si="56"/>
        <v>16.652839506172839</v>
      </c>
      <c r="AW292">
        <f t="shared" si="57"/>
        <v>6.8277308088888882</v>
      </c>
      <c r="AX292" s="9"/>
      <c r="AY292" s="21">
        <v>1.3200400000000001</v>
      </c>
      <c r="AZ292" s="21">
        <v>30.715399999999999</v>
      </c>
      <c r="BA292" s="21">
        <v>-1.19629E-2</v>
      </c>
      <c r="BB292" s="21">
        <v>282</v>
      </c>
      <c r="BC292" s="21">
        <v>1.3192699999999999</v>
      </c>
      <c r="BD292">
        <f t="shared" si="58"/>
        <v>14.769012345679011</v>
      </c>
      <c r="BE292">
        <f t="shared" si="59"/>
        <v>19.495687056790121</v>
      </c>
    </row>
    <row r="293" spans="6:57" x14ac:dyDescent="0.25">
      <c r="F293" s="9"/>
      <c r="G293" s="21">
        <v>0.40496799999999999</v>
      </c>
      <c r="H293" s="21">
        <v>7.9724199999999996</v>
      </c>
      <c r="I293" s="21">
        <v>-1.35925E-2</v>
      </c>
      <c r="J293" s="21">
        <v>283</v>
      </c>
      <c r="K293" s="21">
        <v>0.404358</v>
      </c>
      <c r="L293">
        <f t="shared" si="48"/>
        <v>16.780864197530864</v>
      </c>
      <c r="M293">
        <f t="shared" si="49"/>
        <v>6.7957130123456784</v>
      </c>
      <c r="N293" s="9"/>
      <c r="O293" s="21">
        <v>1.32507</v>
      </c>
      <c r="P293" s="21">
        <v>11.852</v>
      </c>
      <c r="Q293" s="21">
        <v>-1.21735E-2</v>
      </c>
      <c r="R293" s="21">
        <v>283</v>
      </c>
      <c r="S293" s="21">
        <v>1.32446</v>
      </c>
      <c r="T293">
        <f t="shared" si="50"/>
        <v>15.029012345679011</v>
      </c>
      <c r="U293">
        <f t="shared" si="51"/>
        <v>19.914493388888886</v>
      </c>
      <c r="X293" s="9"/>
      <c r="Y293" s="21">
        <v>0.40496799999999999</v>
      </c>
      <c r="Z293" s="21">
        <v>17.450600000000001</v>
      </c>
      <c r="AA293" s="21">
        <v>-1.3501000000000001E-2</v>
      </c>
      <c r="AB293" s="21">
        <v>283</v>
      </c>
      <c r="AC293" s="21">
        <v>0.40441899999999997</v>
      </c>
      <c r="AD293">
        <f t="shared" si="52"/>
        <v>16.667901234567903</v>
      </c>
      <c r="AE293">
        <f t="shared" si="53"/>
        <v>6.7499666271604948</v>
      </c>
      <c r="AF293" s="9"/>
      <c r="AG293" s="21">
        <v>1.32507</v>
      </c>
      <c r="AH293" s="21">
        <v>21.330300000000001</v>
      </c>
      <c r="AI293" s="21">
        <v>-1.2057500000000001E-2</v>
      </c>
      <c r="AJ293" s="21">
        <v>283</v>
      </c>
      <c r="AK293" s="21">
        <v>1.32385</v>
      </c>
      <c r="AL293">
        <f t="shared" si="54"/>
        <v>14.885802469135802</v>
      </c>
      <c r="AM293">
        <f t="shared" si="55"/>
        <v>19.724730277777777</v>
      </c>
      <c r="AP293" s="9"/>
      <c r="AQ293" s="21">
        <v>0.40496799999999999</v>
      </c>
      <c r="AR293" s="21">
        <v>26.8459</v>
      </c>
      <c r="AS293" s="21">
        <v>-1.3494900000000001E-2</v>
      </c>
      <c r="AT293" s="21">
        <v>283</v>
      </c>
      <c r="AU293" s="21">
        <v>0.404358</v>
      </c>
      <c r="AV293">
        <f t="shared" si="56"/>
        <v>16.660370370370369</v>
      </c>
      <c r="AW293">
        <f t="shared" si="57"/>
        <v>6.7469168681481477</v>
      </c>
      <c r="AX293" s="9"/>
      <c r="AY293" s="21">
        <v>1.32507</v>
      </c>
      <c r="AZ293" s="21">
        <v>30.7255</v>
      </c>
      <c r="BA293" s="21">
        <v>-1.1941500000000001E-2</v>
      </c>
      <c r="BB293" s="21">
        <v>283</v>
      </c>
      <c r="BC293" s="21">
        <v>1.32446</v>
      </c>
      <c r="BD293">
        <f t="shared" si="58"/>
        <v>14.742592592592592</v>
      </c>
      <c r="BE293">
        <f t="shared" si="59"/>
        <v>19.534967166666664</v>
      </c>
    </row>
    <row r="294" spans="6:57" x14ac:dyDescent="0.25">
      <c r="F294" s="9"/>
      <c r="G294" s="21">
        <v>0.39993299999999998</v>
      </c>
      <c r="H294" s="21">
        <v>7.9824900000000003</v>
      </c>
      <c r="I294" s="21">
        <v>-1.3589499999999999E-2</v>
      </c>
      <c r="J294" s="21">
        <v>284</v>
      </c>
      <c r="K294" s="21">
        <v>0.39935300000000001</v>
      </c>
      <c r="L294">
        <f t="shared" si="48"/>
        <v>16.777160493827161</v>
      </c>
      <c r="M294">
        <f t="shared" si="49"/>
        <v>6.7097401277777777</v>
      </c>
      <c r="N294" s="9"/>
      <c r="O294" s="21">
        <v>1.3301099999999999</v>
      </c>
      <c r="P294" s="21">
        <v>11.8621</v>
      </c>
      <c r="Q294" s="21">
        <v>-1.2146000000000001E-2</v>
      </c>
      <c r="R294" s="21">
        <v>284</v>
      </c>
      <c r="S294" s="21">
        <v>1.32904</v>
      </c>
      <c r="T294">
        <f t="shared" si="50"/>
        <v>14.995061728395061</v>
      </c>
      <c r="U294">
        <f t="shared" si="51"/>
        <v>19.945081555555554</v>
      </c>
      <c r="X294" s="9"/>
      <c r="Y294" s="21">
        <v>0.39993299999999998</v>
      </c>
      <c r="Z294" s="21">
        <v>17.460699999999999</v>
      </c>
      <c r="AA294" s="21">
        <v>-1.3507099999999999E-2</v>
      </c>
      <c r="AB294" s="21">
        <v>284</v>
      </c>
      <c r="AC294" s="21">
        <v>0.39929199999999998</v>
      </c>
      <c r="AD294">
        <f t="shared" si="52"/>
        <v>16.67543209876543</v>
      </c>
      <c r="AE294">
        <f t="shared" si="53"/>
        <v>6.6690555855555544</v>
      </c>
      <c r="AF294" s="9"/>
      <c r="AG294" s="21">
        <v>1.3301099999999999</v>
      </c>
      <c r="AH294" s="21">
        <v>21.340299999999999</v>
      </c>
      <c r="AI294" s="21">
        <v>-1.2042199999999999E-2</v>
      </c>
      <c r="AJ294" s="21">
        <v>284</v>
      </c>
      <c r="AK294" s="21">
        <v>1.32904</v>
      </c>
      <c r="AL294">
        <f t="shared" si="54"/>
        <v>14.866913580246912</v>
      </c>
      <c r="AM294">
        <f t="shared" si="55"/>
        <v>19.77463042222222</v>
      </c>
      <c r="AP294" s="9"/>
      <c r="AQ294" s="21">
        <v>0.39993299999999998</v>
      </c>
      <c r="AR294" s="21">
        <v>26.855899999999998</v>
      </c>
      <c r="AS294" s="21">
        <v>-1.3494900000000001E-2</v>
      </c>
      <c r="AT294" s="21">
        <v>284</v>
      </c>
      <c r="AU294" s="21">
        <v>0.39941399999999999</v>
      </c>
      <c r="AV294">
        <f t="shared" si="56"/>
        <v>16.660370370370369</v>
      </c>
      <c r="AW294">
        <f t="shared" si="57"/>
        <v>6.6630319033333327</v>
      </c>
      <c r="AX294" s="9"/>
      <c r="AY294" s="21">
        <v>1.3301099999999999</v>
      </c>
      <c r="AZ294" s="21">
        <v>30.735600000000002</v>
      </c>
      <c r="BA294" s="21">
        <v>-1.1920200000000001E-2</v>
      </c>
      <c r="BB294" s="21">
        <v>284</v>
      </c>
      <c r="BC294" s="21">
        <v>1.32935</v>
      </c>
      <c r="BD294">
        <f t="shared" si="58"/>
        <v>14.716296296296298</v>
      </c>
      <c r="BE294">
        <f t="shared" si="59"/>
        <v>19.574292866666667</v>
      </c>
    </row>
    <row r="295" spans="6:57" x14ac:dyDescent="0.25">
      <c r="F295" s="9"/>
      <c r="G295" s="21">
        <v>0.394897</v>
      </c>
      <c r="H295" s="21">
        <v>7.9925600000000001</v>
      </c>
      <c r="I295" s="21">
        <v>-1.3589499999999999E-2</v>
      </c>
      <c r="J295" s="21">
        <v>285</v>
      </c>
      <c r="K295" s="21">
        <v>0.394318</v>
      </c>
      <c r="L295">
        <f t="shared" si="48"/>
        <v>16.777160493827161</v>
      </c>
      <c r="M295">
        <f t="shared" si="49"/>
        <v>6.6252503475308639</v>
      </c>
      <c r="N295" s="9"/>
      <c r="O295" s="21">
        <v>1.33514</v>
      </c>
      <c r="P295" s="21">
        <v>11.872199999999999</v>
      </c>
      <c r="Q295" s="21">
        <v>-1.2124599999999999E-2</v>
      </c>
      <c r="R295" s="21">
        <v>285</v>
      </c>
      <c r="S295" s="21">
        <v>1.33423</v>
      </c>
      <c r="T295">
        <f t="shared" si="50"/>
        <v>14.968641975308641</v>
      </c>
      <c r="U295">
        <f t="shared" si="51"/>
        <v>19.98523264691358</v>
      </c>
      <c r="X295" s="9"/>
      <c r="Y295" s="21">
        <v>0.394897</v>
      </c>
      <c r="Z295" s="21">
        <v>17.470800000000001</v>
      </c>
      <c r="AA295" s="21">
        <v>-1.35132E-2</v>
      </c>
      <c r="AB295" s="21">
        <v>285</v>
      </c>
      <c r="AC295" s="21">
        <v>0.394318</v>
      </c>
      <c r="AD295">
        <f t="shared" si="52"/>
        <v>16.682962962962961</v>
      </c>
      <c r="AE295">
        <f t="shared" si="53"/>
        <v>6.588052025185184</v>
      </c>
      <c r="AF295" s="9"/>
      <c r="AG295" s="21">
        <v>1.33514</v>
      </c>
      <c r="AH295" s="21">
        <v>21.3504</v>
      </c>
      <c r="AI295" s="21">
        <v>-1.2030000000000001E-2</v>
      </c>
      <c r="AJ295" s="21">
        <v>285</v>
      </c>
      <c r="AK295" s="21">
        <v>1.33453</v>
      </c>
      <c r="AL295">
        <f t="shared" si="54"/>
        <v>14.851851851851853</v>
      </c>
      <c r="AM295">
        <f t="shared" si="55"/>
        <v>19.829301481481483</v>
      </c>
      <c r="AP295" s="9"/>
      <c r="AQ295" s="21">
        <v>0.394897</v>
      </c>
      <c r="AR295" s="21">
        <v>26.866</v>
      </c>
      <c r="AS295" s="21">
        <v>-1.34979E-2</v>
      </c>
      <c r="AT295" s="21">
        <v>285</v>
      </c>
      <c r="AU295" s="21">
        <v>0.394318</v>
      </c>
      <c r="AV295">
        <f t="shared" si="56"/>
        <v>16.664074074074072</v>
      </c>
      <c r="AW295">
        <f t="shared" si="57"/>
        <v>6.580592859629629</v>
      </c>
      <c r="AX295" s="9"/>
      <c r="AY295" s="21">
        <v>1.33514</v>
      </c>
      <c r="AZ295" s="21">
        <v>30.7456</v>
      </c>
      <c r="BA295" s="21">
        <v>-1.1892700000000001E-2</v>
      </c>
      <c r="BB295" s="21">
        <v>285</v>
      </c>
      <c r="BC295" s="21">
        <v>1.33423</v>
      </c>
      <c r="BD295">
        <f t="shared" si="58"/>
        <v>14.682345679012347</v>
      </c>
      <c r="BE295">
        <f t="shared" si="59"/>
        <v>19.602987009876543</v>
      </c>
    </row>
    <row r="296" spans="6:57" x14ac:dyDescent="0.25">
      <c r="F296" s="9"/>
      <c r="G296" s="21">
        <v>0.38986199999999999</v>
      </c>
      <c r="H296" s="21">
        <v>8.0026299999999999</v>
      </c>
      <c r="I296" s="21">
        <v>-1.35864E-2</v>
      </c>
      <c r="J296" s="21">
        <v>286</v>
      </c>
      <c r="K296" s="21">
        <v>0.38919100000000001</v>
      </c>
      <c r="L296">
        <f t="shared" si="48"/>
        <v>16.77333333333333</v>
      </c>
      <c r="M296">
        <f t="shared" si="49"/>
        <v>6.5392852799999988</v>
      </c>
      <c r="N296" s="9"/>
      <c r="O296" s="21">
        <v>1.3401799999999999</v>
      </c>
      <c r="P296" s="21">
        <v>11.882199999999999</v>
      </c>
      <c r="Q296" s="21">
        <v>-1.2109399999999999E-2</v>
      </c>
      <c r="R296" s="21">
        <v>286</v>
      </c>
      <c r="S296" s="21">
        <v>1.33911</v>
      </c>
      <c r="T296">
        <f t="shared" si="50"/>
        <v>14.949876543209875</v>
      </c>
      <c r="U296">
        <f t="shared" si="51"/>
        <v>20.035525545679008</v>
      </c>
      <c r="X296" s="9"/>
      <c r="Y296" s="21">
        <v>0.38986199999999999</v>
      </c>
      <c r="Z296" s="21">
        <v>17.480799999999999</v>
      </c>
      <c r="AA296" s="21">
        <v>-1.3516200000000001E-2</v>
      </c>
      <c r="AB296" s="21">
        <v>286</v>
      </c>
      <c r="AC296" s="21">
        <v>0.38922099999999998</v>
      </c>
      <c r="AD296">
        <f t="shared" si="52"/>
        <v>16.686666666666664</v>
      </c>
      <c r="AE296">
        <f t="shared" si="53"/>
        <v>6.5054972399999986</v>
      </c>
      <c r="AF296" s="9"/>
      <c r="AG296" s="21">
        <v>1.3401799999999999</v>
      </c>
      <c r="AH296" s="21">
        <v>21.360499999999998</v>
      </c>
      <c r="AI296" s="21">
        <v>-1.20056E-2</v>
      </c>
      <c r="AJ296" s="21">
        <v>286</v>
      </c>
      <c r="AK296" s="21">
        <v>1.33911</v>
      </c>
      <c r="AL296">
        <f t="shared" si="54"/>
        <v>14.821728395061728</v>
      </c>
      <c r="AM296">
        <f t="shared" si="55"/>
        <v>19.863783960493826</v>
      </c>
      <c r="AP296" s="9"/>
      <c r="AQ296" s="21">
        <v>0.38986199999999999</v>
      </c>
      <c r="AR296" s="21">
        <v>26.876100000000001</v>
      </c>
      <c r="AS296" s="21">
        <v>-1.3494900000000001E-2</v>
      </c>
      <c r="AT296" s="21">
        <v>286</v>
      </c>
      <c r="AU296" s="21">
        <v>0.38925199999999999</v>
      </c>
      <c r="AV296">
        <f t="shared" si="56"/>
        <v>16.660370370370369</v>
      </c>
      <c r="AW296">
        <f t="shared" si="57"/>
        <v>6.4952453133333323</v>
      </c>
      <c r="AX296" s="9"/>
      <c r="AY296" s="21">
        <v>1.3401799999999999</v>
      </c>
      <c r="AZ296" s="21">
        <v>30.755700000000001</v>
      </c>
      <c r="BA296" s="21">
        <v>-1.1865199999999999E-2</v>
      </c>
      <c r="BB296" s="21">
        <v>286</v>
      </c>
      <c r="BC296" s="21">
        <v>1.3394200000000001</v>
      </c>
      <c r="BD296">
        <f t="shared" si="58"/>
        <v>14.648395061728394</v>
      </c>
      <c r="BE296">
        <f t="shared" si="59"/>
        <v>19.631486093827156</v>
      </c>
    </row>
    <row r="297" spans="6:57" x14ac:dyDescent="0.25">
      <c r="F297" s="9"/>
      <c r="G297" s="21">
        <v>0.38482699999999997</v>
      </c>
      <c r="H297" s="21">
        <v>8.0127000000000006</v>
      </c>
      <c r="I297" s="21">
        <v>-1.35864E-2</v>
      </c>
      <c r="J297" s="21">
        <v>287</v>
      </c>
      <c r="K297" s="21">
        <v>0.38424700000000001</v>
      </c>
      <c r="L297">
        <f t="shared" si="48"/>
        <v>16.77333333333333</v>
      </c>
      <c r="M297">
        <f t="shared" si="49"/>
        <v>6.4548315466666653</v>
      </c>
      <c r="N297" s="9"/>
      <c r="O297" s="21">
        <v>1.34521</v>
      </c>
      <c r="P297" s="21">
        <v>11.892300000000001</v>
      </c>
      <c r="Q297" s="21">
        <v>-1.20911E-2</v>
      </c>
      <c r="R297" s="21">
        <v>287</v>
      </c>
      <c r="S297" s="21">
        <v>1.3446</v>
      </c>
      <c r="T297">
        <f t="shared" si="50"/>
        <v>14.927283950617284</v>
      </c>
      <c r="U297">
        <f t="shared" si="51"/>
        <v>20.080331643209878</v>
      </c>
      <c r="X297" s="9"/>
      <c r="Y297" s="21">
        <v>0.38482699999999997</v>
      </c>
      <c r="Z297" s="21">
        <v>17.4909</v>
      </c>
      <c r="AA297" s="21">
        <v>-1.3522299999999999E-2</v>
      </c>
      <c r="AB297" s="21">
        <v>287</v>
      </c>
      <c r="AC297" s="21">
        <v>0.384216</v>
      </c>
      <c r="AD297">
        <f t="shared" si="52"/>
        <v>16.694197530864194</v>
      </c>
      <c r="AE297">
        <f t="shared" si="53"/>
        <v>6.4243779532098753</v>
      </c>
      <c r="AF297" s="9"/>
      <c r="AG297" s="21">
        <v>1.34521</v>
      </c>
      <c r="AH297" s="21">
        <v>21.3705</v>
      </c>
      <c r="AI297" s="21">
        <v>-1.19659E-2</v>
      </c>
      <c r="AJ297" s="21">
        <v>287</v>
      </c>
      <c r="AK297" s="21">
        <v>1.34491</v>
      </c>
      <c r="AL297">
        <f t="shared" si="54"/>
        <v>14.772716049382716</v>
      </c>
      <c r="AM297">
        <f t="shared" si="55"/>
        <v>19.872405356790122</v>
      </c>
      <c r="AP297" s="9"/>
      <c r="AQ297" s="21">
        <v>0.38482699999999997</v>
      </c>
      <c r="AR297" s="21">
        <v>26.886099999999999</v>
      </c>
      <c r="AS297" s="21">
        <v>-1.34979E-2</v>
      </c>
      <c r="AT297" s="21">
        <v>287</v>
      </c>
      <c r="AU297" s="21">
        <v>0.384216</v>
      </c>
      <c r="AV297">
        <f t="shared" si="56"/>
        <v>16.664074074074072</v>
      </c>
      <c r="AW297">
        <f t="shared" si="57"/>
        <v>6.4127856337037024</v>
      </c>
      <c r="AX297" s="9"/>
      <c r="AY297" s="21">
        <v>1.34521</v>
      </c>
      <c r="AZ297" s="21">
        <v>30.765799999999999</v>
      </c>
      <c r="BA297" s="21">
        <v>-1.18408E-2</v>
      </c>
      <c r="BB297" s="21">
        <v>287</v>
      </c>
      <c r="BC297" s="21">
        <v>1.3443000000000001</v>
      </c>
      <c r="BD297">
        <f t="shared" si="58"/>
        <v>14.618271604938272</v>
      </c>
      <c r="BE297">
        <f t="shared" si="59"/>
        <v>19.664645145679014</v>
      </c>
    </row>
    <row r="298" spans="6:57" x14ac:dyDescent="0.25">
      <c r="F298" s="9"/>
      <c r="G298" s="21">
        <v>0.37979099999999999</v>
      </c>
      <c r="H298" s="21">
        <v>8.0227699999999995</v>
      </c>
      <c r="I298" s="21">
        <v>-1.35864E-2</v>
      </c>
      <c r="J298" s="21">
        <v>288</v>
      </c>
      <c r="K298" s="21">
        <v>0.37918099999999999</v>
      </c>
      <c r="L298">
        <f t="shared" si="48"/>
        <v>16.77333333333333</v>
      </c>
      <c r="M298">
        <f t="shared" si="49"/>
        <v>6.3703610399999988</v>
      </c>
      <c r="N298" s="9"/>
      <c r="O298" s="21">
        <v>1.35025</v>
      </c>
      <c r="P298" s="21">
        <v>11.9024</v>
      </c>
      <c r="Q298" s="21">
        <v>-1.20789E-2</v>
      </c>
      <c r="R298" s="21">
        <v>288</v>
      </c>
      <c r="S298" s="21">
        <v>1.3494900000000001</v>
      </c>
      <c r="T298">
        <f t="shared" si="50"/>
        <v>14.912222222222221</v>
      </c>
      <c r="U298">
        <f t="shared" si="51"/>
        <v>20.135228055555555</v>
      </c>
      <c r="X298" s="9"/>
      <c r="Y298" s="21">
        <v>0.37979099999999999</v>
      </c>
      <c r="Z298" s="21">
        <v>17.501000000000001</v>
      </c>
      <c r="AA298" s="21">
        <v>-1.35193E-2</v>
      </c>
      <c r="AB298" s="21">
        <v>288</v>
      </c>
      <c r="AC298" s="21">
        <v>0.37921100000000002</v>
      </c>
      <c r="AD298">
        <f t="shared" si="52"/>
        <v>16.690493827160495</v>
      </c>
      <c r="AE298">
        <f t="shared" si="53"/>
        <v>6.3388993411111114</v>
      </c>
      <c r="AF298" s="9"/>
      <c r="AG298" s="21">
        <v>1.35025</v>
      </c>
      <c r="AH298" s="21">
        <v>21.380600000000001</v>
      </c>
      <c r="AI298" s="21">
        <v>-1.1926300000000001E-2</v>
      </c>
      <c r="AJ298" s="21">
        <v>288</v>
      </c>
      <c r="AK298" s="21">
        <v>1.3501000000000001</v>
      </c>
      <c r="AL298">
        <f t="shared" si="54"/>
        <v>14.723827160493826</v>
      </c>
      <c r="AM298">
        <f t="shared" si="55"/>
        <v>19.880847623456788</v>
      </c>
      <c r="AP298" s="9"/>
      <c r="AQ298" s="21">
        <v>0.37979099999999999</v>
      </c>
      <c r="AR298" s="21">
        <v>26.8962</v>
      </c>
      <c r="AS298" s="21">
        <v>-1.34979E-2</v>
      </c>
      <c r="AT298" s="21">
        <v>288</v>
      </c>
      <c r="AU298" s="21">
        <v>0.37914999999999999</v>
      </c>
      <c r="AV298">
        <f t="shared" si="56"/>
        <v>16.664074074074072</v>
      </c>
      <c r="AW298">
        <f t="shared" si="57"/>
        <v>6.3288653566666655</v>
      </c>
      <c r="AX298" s="9"/>
      <c r="AY298" s="21">
        <v>1.35025</v>
      </c>
      <c r="AZ298" s="21">
        <v>30.7758</v>
      </c>
      <c r="BA298" s="21">
        <v>-1.18225E-2</v>
      </c>
      <c r="BB298" s="21">
        <v>288</v>
      </c>
      <c r="BC298" s="21">
        <v>1.34918</v>
      </c>
      <c r="BD298">
        <f t="shared" si="58"/>
        <v>14.595679012345677</v>
      </c>
      <c r="BE298">
        <f t="shared" si="59"/>
        <v>19.707815586419748</v>
      </c>
    </row>
    <row r="299" spans="6:57" x14ac:dyDescent="0.25">
      <c r="F299" s="9"/>
      <c r="G299" s="21">
        <v>0.37475599999999998</v>
      </c>
      <c r="H299" s="21">
        <v>8.0328499999999998</v>
      </c>
      <c r="I299" s="21">
        <v>-1.35925E-2</v>
      </c>
      <c r="J299" s="21">
        <v>289</v>
      </c>
      <c r="K299" s="21">
        <v>0.37417600000000001</v>
      </c>
      <c r="L299">
        <f t="shared" si="48"/>
        <v>16.780864197530864</v>
      </c>
      <c r="M299">
        <f t="shared" si="49"/>
        <v>6.2887295432098762</v>
      </c>
      <c r="N299" s="9"/>
      <c r="O299" s="21">
        <v>1.3552900000000001</v>
      </c>
      <c r="P299" s="21">
        <v>11.9125</v>
      </c>
      <c r="Q299" s="21">
        <v>-1.2057500000000001E-2</v>
      </c>
      <c r="R299" s="21">
        <v>289</v>
      </c>
      <c r="S299" s="21">
        <v>1.3546800000000001</v>
      </c>
      <c r="T299">
        <f t="shared" si="50"/>
        <v>14.885802469135802</v>
      </c>
      <c r="U299">
        <f t="shared" si="51"/>
        <v>20.174579228395064</v>
      </c>
      <c r="X299" s="9"/>
      <c r="Y299" s="21">
        <v>0.37475599999999998</v>
      </c>
      <c r="Z299" s="21">
        <v>17.511099999999999</v>
      </c>
      <c r="AA299" s="21">
        <v>-1.35254E-2</v>
      </c>
      <c r="AB299" s="21">
        <v>289</v>
      </c>
      <c r="AC299" s="21">
        <v>0.374054</v>
      </c>
      <c r="AD299">
        <f t="shared" si="52"/>
        <v>16.698024691358025</v>
      </c>
      <c r="AE299">
        <f t="shared" si="53"/>
        <v>6.2576849412345679</v>
      </c>
      <c r="AF299" s="9"/>
      <c r="AG299" s="21">
        <v>1.3552900000000001</v>
      </c>
      <c r="AH299" s="21">
        <v>21.390699999999999</v>
      </c>
      <c r="AI299" s="21">
        <v>-1.1886600000000001E-2</v>
      </c>
      <c r="AJ299" s="21">
        <v>289</v>
      </c>
      <c r="AK299" s="21">
        <v>1.3543700000000001</v>
      </c>
      <c r="AL299">
        <f t="shared" si="54"/>
        <v>14.674814814814814</v>
      </c>
      <c r="AM299">
        <f t="shared" si="55"/>
        <v>19.888629770370372</v>
      </c>
      <c r="AP299" s="9"/>
      <c r="AQ299" s="21">
        <v>0.37475599999999998</v>
      </c>
      <c r="AR299" s="21">
        <v>26.906300000000002</v>
      </c>
      <c r="AS299" s="21">
        <v>-1.3501000000000001E-2</v>
      </c>
      <c r="AT299" s="21">
        <v>289</v>
      </c>
      <c r="AU299" s="21">
        <v>0.37408400000000003</v>
      </c>
      <c r="AV299">
        <f t="shared" si="56"/>
        <v>16.667901234567903</v>
      </c>
      <c r="AW299">
        <f t="shared" si="57"/>
        <v>6.2463959950617287</v>
      </c>
      <c r="AX299" s="9"/>
      <c r="AY299" s="21">
        <v>1.3552900000000001</v>
      </c>
      <c r="AZ299" s="21">
        <v>30.785900000000002</v>
      </c>
      <c r="BA299" s="21">
        <v>-1.1798100000000001E-2</v>
      </c>
      <c r="BB299" s="21">
        <v>289</v>
      </c>
      <c r="BC299" s="21">
        <v>1.35406</v>
      </c>
      <c r="BD299">
        <f t="shared" si="58"/>
        <v>14.565555555555555</v>
      </c>
      <c r="BE299">
        <f t="shared" si="59"/>
        <v>19.74055178888889</v>
      </c>
    </row>
    <row r="300" spans="6:57" x14ac:dyDescent="0.25">
      <c r="F300" s="9"/>
      <c r="G300" s="21">
        <v>0.36971999999999999</v>
      </c>
      <c r="H300" s="21">
        <v>8.0429200000000005</v>
      </c>
      <c r="I300" s="21">
        <v>-1.35925E-2</v>
      </c>
      <c r="J300" s="21">
        <v>290</v>
      </c>
      <c r="K300" s="21">
        <v>0.36908000000000002</v>
      </c>
      <c r="L300">
        <f t="shared" si="48"/>
        <v>16.780864197530864</v>
      </c>
      <c r="M300">
        <f t="shared" si="49"/>
        <v>6.204221111111111</v>
      </c>
      <c r="N300" s="9"/>
      <c r="O300" s="21">
        <v>1.36032</v>
      </c>
      <c r="P300" s="21">
        <v>11.922499999999999</v>
      </c>
      <c r="Q300" s="21">
        <v>-1.2036099999999999E-2</v>
      </c>
      <c r="R300" s="21">
        <v>290</v>
      </c>
      <c r="S300" s="21">
        <v>1.3592500000000001</v>
      </c>
      <c r="T300">
        <f t="shared" si="50"/>
        <v>14.85938271604938</v>
      </c>
      <c r="U300">
        <f t="shared" si="51"/>
        <v>20.213515496296292</v>
      </c>
      <c r="X300" s="9"/>
      <c r="Y300" s="21">
        <v>0.36971999999999999</v>
      </c>
      <c r="Z300" s="21">
        <v>17.521100000000001</v>
      </c>
      <c r="AA300" s="21">
        <v>-1.35315E-2</v>
      </c>
      <c r="AB300" s="21">
        <v>290</v>
      </c>
      <c r="AC300" s="21">
        <v>0.36910999999999999</v>
      </c>
      <c r="AD300">
        <f t="shared" si="52"/>
        <v>16.705555555555552</v>
      </c>
      <c r="AE300">
        <f t="shared" si="53"/>
        <v>6.1763779999999988</v>
      </c>
      <c r="AF300" s="9"/>
      <c r="AG300" s="21">
        <v>1.36032</v>
      </c>
      <c r="AH300" s="21">
        <v>21.4008</v>
      </c>
      <c r="AI300" s="21">
        <v>-1.1859099999999999E-2</v>
      </c>
      <c r="AJ300" s="21">
        <v>290</v>
      </c>
      <c r="AK300" s="21">
        <v>1.3595600000000001</v>
      </c>
      <c r="AL300">
        <f t="shared" si="54"/>
        <v>14.640864197530862</v>
      </c>
      <c r="AM300">
        <f t="shared" si="55"/>
        <v>19.916260385185183</v>
      </c>
      <c r="AP300" s="9"/>
      <c r="AQ300" s="21">
        <v>0.36971999999999999</v>
      </c>
      <c r="AR300" s="21">
        <v>26.916399999999999</v>
      </c>
      <c r="AS300" s="21">
        <v>-1.3507099999999999E-2</v>
      </c>
      <c r="AT300" s="21">
        <v>290</v>
      </c>
      <c r="AU300" s="21">
        <v>0.36904900000000002</v>
      </c>
      <c r="AV300">
        <f t="shared" si="56"/>
        <v>16.67543209876543</v>
      </c>
      <c r="AW300">
        <f t="shared" si="57"/>
        <v>6.1652407555555548</v>
      </c>
      <c r="AX300" s="9"/>
      <c r="AY300" s="21">
        <v>1.36032</v>
      </c>
      <c r="AZ300" s="21">
        <v>30.795999999999999</v>
      </c>
      <c r="BA300" s="21">
        <v>-1.1770600000000001E-2</v>
      </c>
      <c r="BB300" s="21">
        <v>290</v>
      </c>
      <c r="BC300" s="21">
        <v>1.3592500000000001</v>
      </c>
      <c r="BD300">
        <f t="shared" si="58"/>
        <v>14.531604938271604</v>
      </c>
      <c r="BE300">
        <f t="shared" si="59"/>
        <v>19.76763282962963</v>
      </c>
    </row>
    <row r="301" spans="6:57" x14ac:dyDescent="0.25">
      <c r="F301" s="9"/>
      <c r="G301" s="21">
        <v>0.36468499999999998</v>
      </c>
      <c r="H301" s="21">
        <v>8.0529899999999994</v>
      </c>
      <c r="I301" s="21">
        <v>-1.36017E-2</v>
      </c>
      <c r="J301" s="21">
        <v>291</v>
      </c>
      <c r="K301" s="21">
        <v>0.36410500000000001</v>
      </c>
      <c r="L301">
        <f t="shared" si="48"/>
        <v>16.792222222222222</v>
      </c>
      <c r="M301">
        <f t="shared" si="49"/>
        <v>6.1238715611111108</v>
      </c>
      <c r="N301" s="9"/>
      <c r="O301" s="21">
        <v>1.3653599999999999</v>
      </c>
      <c r="P301" s="21">
        <v>11.932600000000001</v>
      </c>
      <c r="Q301" s="21">
        <v>-1.19934E-2</v>
      </c>
      <c r="R301" s="21">
        <v>291</v>
      </c>
      <c r="S301" s="21">
        <v>1.3647499999999999</v>
      </c>
      <c r="T301">
        <f t="shared" si="50"/>
        <v>14.806666666666667</v>
      </c>
      <c r="U301">
        <f t="shared" si="51"/>
        <v>20.2164304</v>
      </c>
      <c r="X301" s="9"/>
      <c r="Y301" s="21">
        <v>0.36468499999999998</v>
      </c>
      <c r="Z301" s="21">
        <v>17.531199999999998</v>
      </c>
      <c r="AA301" s="21">
        <v>-1.35406E-2</v>
      </c>
      <c r="AB301" s="21">
        <v>291</v>
      </c>
      <c r="AC301" s="21">
        <v>0.36413600000000002</v>
      </c>
      <c r="AD301">
        <f t="shared" si="52"/>
        <v>16.716790123456789</v>
      </c>
      <c r="AE301">
        <f t="shared" si="53"/>
        <v>6.0963626061728391</v>
      </c>
      <c r="AF301" s="9"/>
      <c r="AG301" s="21">
        <v>1.3653599999999999</v>
      </c>
      <c r="AH301" s="21">
        <v>21.410799999999998</v>
      </c>
      <c r="AI301" s="21">
        <v>-1.18347E-2</v>
      </c>
      <c r="AJ301" s="21">
        <v>291</v>
      </c>
      <c r="AK301" s="21">
        <v>1.3650500000000001</v>
      </c>
      <c r="AL301">
        <f t="shared" si="54"/>
        <v>14.61074074074074</v>
      </c>
      <c r="AM301">
        <f t="shared" si="55"/>
        <v>19.948920977777775</v>
      </c>
      <c r="AP301" s="9"/>
      <c r="AQ301" s="21">
        <v>0.36468499999999998</v>
      </c>
      <c r="AR301" s="21">
        <v>26.926400000000001</v>
      </c>
      <c r="AS301" s="21">
        <v>-1.3507099999999999E-2</v>
      </c>
      <c r="AT301" s="21">
        <v>291</v>
      </c>
      <c r="AU301" s="21">
        <v>0.36416599999999999</v>
      </c>
      <c r="AV301">
        <f t="shared" si="56"/>
        <v>16.67543209876543</v>
      </c>
      <c r="AW301">
        <f t="shared" si="57"/>
        <v>6.081279954938271</v>
      </c>
      <c r="AX301" s="9"/>
      <c r="AY301" s="21">
        <v>1.3653599999999999</v>
      </c>
      <c r="AZ301" s="21">
        <v>30.806000000000001</v>
      </c>
      <c r="BA301" s="21">
        <v>-1.17371E-2</v>
      </c>
      <c r="BB301" s="21">
        <v>291</v>
      </c>
      <c r="BC301" s="21">
        <v>1.3641399999999999</v>
      </c>
      <c r="BD301">
        <f t="shared" si="58"/>
        <v>14.490246913580247</v>
      </c>
      <c r="BE301">
        <f t="shared" si="59"/>
        <v>19.784403525925924</v>
      </c>
    </row>
    <row r="302" spans="6:57" x14ac:dyDescent="0.25">
      <c r="F302" s="9"/>
      <c r="G302" s="21">
        <v>0.35965000000000003</v>
      </c>
      <c r="H302" s="21">
        <v>8.0630600000000001</v>
      </c>
      <c r="I302" s="21">
        <v>-1.36139E-2</v>
      </c>
      <c r="J302" s="21">
        <v>292</v>
      </c>
      <c r="K302" s="21">
        <v>0.359039</v>
      </c>
      <c r="L302">
        <f t="shared" si="48"/>
        <v>16.807283950617283</v>
      </c>
      <c r="M302">
        <f t="shared" si="49"/>
        <v>6.0447396728395058</v>
      </c>
      <c r="N302" s="9"/>
      <c r="O302" s="21">
        <v>1.37039</v>
      </c>
      <c r="P302" s="21">
        <v>11.9427</v>
      </c>
      <c r="Q302" s="21">
        <v>-1.19568E-2</v>
      </c>
      <c r="R302" s="21">
        <v>292</v>
      </c>
      <c r="S302" s="21">
        <v>1.3687100000000001</v>
      </c>
      <c r="T302">
        <f t="shared" si="50"/>
        <v>14.761481481481482</v>
      </c>
      <c r="U302">
        <f t="shared" si="51"/>
        <v>20.228986607407407</v>
      </c>
      <c r="X302" s="9"/>
      <c r="Y302" s="21">
        <v>0.35965000000000003</v>
      </c>
      <c r="Z302" s="21">
        <v>17.5413</v>
      </c>
      <c r="AA302" s="21">
        <v>-1.3543700000000001E-2</v>
      </c>
      <c r="AB302" s="21">
        <v>292</v>
      </c>
      <c r="AC302" s="21">
        <v>0.35900900000000002</v>
      </c>
      <c r="AD302">
        <f t="shared" si="52"/>
        <v>16.720617283950617</v>
      </c>
      <c r="AE302">
        <f t="shared" si="53"/>
        <v>6.0135700061728397</v>
      </c>
      <c r="AF302" s="9"/>
      <c r="AG302" s="21">
        <v>1.37039</v>
      </c>
      <c r="AH302" s="21">
        <v>21.4209</v>
      </c>
      <c r="AI302" s="21">
        <v>-1.18225E-2</v>
      </c>
      <c r="AJ302" s="21">
        <v>292</v>
      </c>
      <c r="AK302" s="21">
        <v>1.3693200000000001</v>
      </c>
      <c r="AL302">
        <f t="shared" si="54"/>
        <v>14.595679012345677</v>
      </c>
      <c r="AM302">
        <f t="shared" si="55"/>
        <v>20.001772561728391</v>
      </c>
      <c r="AP302" s="9"/>
      <c r="AQ302" s="21">
        <v>0.35965000000000003</v>
      </c>
      <c r="AR302" s="21">
        <v>26.936499999999999</v>
      </c>
      <c r="AS302" s="21">
        <v>-1.3507099999999999E-2</v>
      </c>
      <c r="AT302" s="21">
        <v>292</v>
      </c>
      <c r="AU302" s="21">
        <v>0.35900900000000002</v>
      </c>
      <c r="AV302">
        <f t="shared" si="56"/>
        <v>16.67543209876543</v>
      </c>
      <c r="AW302">
        <f t="shared" si="57"/>
        <v>5.9973191543209872</v>
      </c>
      <c r="AX302" s="9"/>
      <c r="AY302" s="21">
        <v>1.37039</v>
      </c>
      <c r="AZ302" s="21">
        <v>30.816099999999999</v>
      </c>
      <c r="BA302" s="21">
        <v>-1.17065E-2</v>
      </c>
      <c r="BB302" s="21">
        <v>292</v>
      </c>
      <c r="BC302" s="21">
        <v>1.3699300000000001</v>
      </c>
      <c r="BD302">
        <f t="shared" si="58"/>
        <v>14.452469135802467</v>
      </c>
      <c r="BE302">
        <f t="shared" si="59"/>
        <v>19.805519179012343</v>
      </c>
    </row>
    <row r="303" spans="6:57" x14ac:dyDescent="0.25">
      <c r="F303" s="9"/>
      <c r="G303" s="21">
        <v>0.35461399999999998</v>
      </c>
      <c r="H303" s="21">
        <v>8.0731300000000008</v>
      </c>
      <c r="I303" s="21">
        <v>-1.362E-2</v>
      </c>
      <c r="J303" s="21">
        <v>293</v>
      </c>
      <c r="K303" s="21">
        <v>0.35403400000000002</v>
      </c>
      <c r="L303">
        <f t="shared" si="48"/>
        <v>16.814814814814813</v>
      </c>
      <c r="M303">
        <f t="shared" si="49"/>
        <v>5.9627687407407395</v>
      </c>
      <c r="N303" s="9"/>
      <c r="O303" s="21">
        <v>1.3754299999999999</v>
      </c>
      <c r="P303" s="21">
        <v>11.9527</v>
      </c>
      <c r="Q303" s="21">
        <v>-1.1938499999999999E-2</v>
      </c>
      <c r="R303" s="21">
        <v>293</v>
      </c>
      <c r="S303" s="21">
        <v>1.3742099999999999</v>
      </c>
      <c r="T303">
        <f t="shared" si="50"/>
        <v>14.738888888888887</v>
      </c>
      <c r="U303">
        <f t="shared" si="51"/>
        <v>20.272309944444441</v>
      </c>
      <c r="X303" s="9"/>
      <c r="Y303" s="21">
        <v>0.35461399999999998</v>
      </c>
      <c r="Z303" s="21">
        <v>17.551300000000001</v>
      </c>
      <c r="AA303" s="21">
        <v>-1.35406E-2</v>
      </c>
      <c r="AB303" s="21">
        <v>293</v>
      </c>
      <c r="AC303" s="21">
        <v>0.35403400000000002</v>
      </c>
      <c r="AD303">
        <f t="shared" si="52"/>
        <v>16.716790123456789</v>
      </c>
      <c r="AE303">
        <f t="shared" si="53"/>
        <v>5.928007812839506</v>
      </c>
      <c r="AF303" s="9"/>
      <c r="AG303" s="21">
        <v>1.3754299999999999</v>
      </c>
      <c r="AH303" s="21">
        <v>21.431000000000001</v>
      </c>
      <c r="AI303" s="21">
        <v>-1.18073E-2</v>
      </c>
      <c r="AJ303" s="21">
        <v>293</v>
      </c>
      <c r="AK303" s="21">
        <v>1.3745099999999999</v>
      </c>
      <c r="AL303">
        <f t="shared" si="54"/>
        <v>14.576913580246911</v>
      </c>
      <c r="AM303">
        <f t="shared" si="55"/>
        <v>20.049524245679009</v>
      </c>
      <c r="AP303" s="9"/>
      <c r="AQ303" s="21">
        <v>0.35461399999999998</v>
      </c>
      <c r="AR303" s="21">
        <v>26.9466</v>
      </c>
      <c r="AS303" s="21">
        <v>-1.3510100000000001E-2</v>
      </c>
      <c r="AT303" s="21">
        <v>293</v>
      </c>
      <c r="AU303" s="21">
        <v>0.35403400000000002</v>
      </c>
      <c r="AV303">
        <f t="shared" si="56"/>
        <v>16.679135802469133</v>
      </c>
      <c r="AW303">
        <f t="shared" si="57"/>
        <v>5.9146550634567889</v>
      </c>
      <c r="AX303" s="9"/>
      <c r="AY303" s="21">
        <v>1.3754299999999999</v>
      </c>
      <c r="AZ303" s="21">
        <v>30.8262</v>
      </c>
      <c r="BA303" s="21">
        <v>-1.1676000000000001E-2</v>
      </c>
      <c r="BB303" s="21">
        <v>293</v>
      </c>
      <c r="BC303" s="21">
        <v>1.3742099999999999</v>
      </c>
      <c r="BD303">
        <f t="shared" si="58"/>
        <v>14.414814814814815</v>
      </c>
      <c r="BE303">
        <f t="shared" si="59"/>
        <v>19.82656874074074</v>
      </c>
    </row>
    <row r="304" spans="6:57" x14ac:dyDescent="0.25">
      <c r="F304" s="9"/>
      <c r="G304" s="21">
        <v>0.34957899999999997</v>
      </c>
      <c r="H304" s="21">
        <v>8.0831999999999997</v>
      </c>
      <c r="I304" s="21">
        <v>-1.36261E-2</v>
      </c>
      <c r="J304" s="21">
        <v>294</v>
      </c>
      <c r="K304" s="21">
        <v>0.34893800000000003</v>
      </c>
      <c r="L304">
        <f t="shared" si="48"/>
        <v>16.822345679012344</v>
      </c>
      <c r="M304">
        <f t="shared" si="49"/>
        <v>5.8807387801234556</v>
      </c>
      <c r="N304" s="9"/>
      <c r="O304" s="21">
        <v>1.38046</v>
      </c>
      <c r="P304" s="21">
        <v>11.9628</v>
      </c>
      <c r="Q304" s="21">
        <v>-1.19232E-2</v>
      </c>
      <c r="R304" s="21">
        <v>294</v>
      </c>
      <c r="S304" s="21">
        <v>1.3793899999999999</v>
      </c>
      <c r="T304">
        <f t="shared" si="50"/>
        <v>14.719999999999999</v>
      </c>
      <c r="U304">
        <f t="shared" si="51"/>
        <v>20.3203712</v>
      </c>
      <c r="X304" s="9"/>
      <c r="Y304" s="21">
        <v>0.34957899999999997</v>
      </c>
      <c r="Z304" s="21">
        <v>17.561399999999999</v>
      </c>
      <c r="AA304" s="21">
        <v>-1.35376E-2</v>
      </c>
      <c r="AB304" s="21">
        <v>294</v>
      </c>
      <c r="AC304" s="21">
        <v>0.34896899999999997</v>
      </c>
      <c r="AD304">
        <f t="shared" si="52"/>
        <v>16.713086419753086</v>
      </c>
      <c r="AE304">
        <f t="shared" si="53"/>
        <v>5.8425440375308639</v>
      </c>
      <c r="AF304" s="9"/>
      <c r="AG304" s="21">
        <v>1.38046</v>
      </c>
      <c r="AH304" s="21">
        <v>21.440999999999999</v>
      </c>
      <c r="AI304" s="21">
        <v>-1.1792E-2</v>
      </c>
      <c r="AJ304" s="21">
        <v>294</v>
      </c>
      <c r="AK304" s="21">
        <v>1.38</v>
      </c>
      <c r="AL304">
        <f t="shared" si="54"/>
        <v>14.558024691358025</v>
      </c>
      <c r="AM304">
        <f t="shared" si="55"/>
        <v>20.096770765432098</v>
      </c>
      <c r="AP304" s="9"/>
      <c r="AQ304" s="21">
        <v>0.34957899999999997</v>
      </c>
      <c r="AR304" s="21">
        <v>26.956600000000002</v>
      </c>
      <c r="AS304" s="21">
        <v>-1.35132E-2</v>
      </c>
      <c r="AT304" s="21">
        <v>294</v>
      </c>
      <c r="AU304" s="21">
        <v>0.34893800000000003</v>
      </c>
      <c r="AV304">
        <f t="shared" si="56"/>
        <v>16.682962962962961</v>
      </c>
      <c r="AW304">
        <f t="shared" si="57"/>
        <v>5.8320135096296282</v>
      </c>
      <c r="AX304" s="9"/>
      <c r="AY304" s="21">
        <v>1.38046</v>
      </c>
      <c r="AZ304" s="21">
        <v>30.836300000000001</v>
      </c>
      <c r="BA304" s="21">
        <v>-1.16455E-2</v>
      </c>
      <c r="BB304" s="21">
        <v>294</v>
      </c>
      <c r="BC304" s="21">
        <v>1.38</v>
      </c>
      <c r="BD304">
        <f t="shared" si="58"/>
        <v>14.37716049382716</v>
      </c>
      <c r="BE304">
        <f t="shared" si="59"/>
        <v>19.847094975308643</v>
      </c>
    </row>
    <row r="305" spans="6:57" x14ac:dyDescent="0.25">
      <c r="F305" s="9"/>
      <c r="G305" s="21">
        <v>0.34454299999999999</v>
      </c>
      <c r="H305" s="21">
        <v>8.0932700000000004</v>
      </c>
      <c r="I305" s="21">
        <v>-1.3632200000000001E-2</v>
      </c>
      <c r="J305" s="21">
        <v>295</v>
      </c>
      <c r="K305" s="21">
        <v>0.34396399999999999</v>
      </c>
      <c r="L305">
        <f t="shared" si="48"/>
        <v>16.829876543209878</v>
      </c>
      <c r="M305">
        <f t="shared" si="49"/>
        <v>5.7986161538271608</v>
      </c>
      <c r="N305" s="9"/>
      <c r="O305" s="21">
        <v>1.3855</v>
      </c>
      <c r="P305" s="21">
        <v>11.972899999999999</v>
      </c>
      <c r="Q305" s="21">
        <v>-1.1898799999999999E-2</v>
      </c>
      <c r="R305" s="21">
        <v>295</v>
      </c>
      <c r="S305" s="21">
        <v>1.38428</v>
      </c>
      <c r="T305">
        <f t="shared" si="50"/>
        <v>14.689876543209873</v>
      </c>
      <c r="U305">
        <f t="shared" si="51"/>
        <v>20.352823950617278</v>
      </c>
      <c r="X305" s="9"/>
      <c r="Y305" s="21">
        <v>0.34454299999999999</v>
      </c>
      <c r="Z305" s="21">
        <v>17.5715</v>
      </c>
      <c r="AA305" s="21">
        <v>-1.35315E-2</v>
      </c>
      <c r="AB305" s="21">
        <v>295</v>
      </c>
      <c r="AC305" s="21">
        <v>0.34390300000000001</v>
      </c>
      <c r="AD305">
        <f t="shared" si="52"/>
        <v>16.705555555555552</v>
      </c>
      <c r="AE305">
        <f t="shared" si="53"/>
        <v>5.7557822277777761</v>
      </c>
      <c r="AF305" s="9"/>
      <c r="AG305" s="21">
        <v>1.3855</v>
      </c>
      <c r="AH305" s="21">
        <v>21.4511</v>
      </c>
      <c r="AI305" s="21">
        <v>-1.17676E-2</v>
      </c>
      <c r="AJ305" s="21">
        <v>295</v>
      </c>
      <c r="AK305" s="21">
        <v>1.38489</v>
      </c>
      <c r="AL305">
        <f t="shared" si="54"/>
        <v>14.527901234567899</v>
      </c>
      <c r="AM305">
        <f t="shared" si="55"/>
        <v>20.128407160493826</v>
      </c>
      <c r="AP305" s="9"/>
      <c r="AQ305" s="21">
        <v>0.34454299999999999</v>
      </c>
      <c r="AR305" s="21">
        <v>26.966699999999999</v>
      </c>
      <c r="AS305" s="21">
        <v>-1.3522299999999999E-2</v>
      </c>
      <c r="AT305" s="21">
        <v>295</v>
      </c>
      <c r="AU305" s="21">
        <v>0.34402500000000003</v>
      </c>
      <c r="AV305">
        <f t="shared" si="56"/>
        <v>16.694197530864194</v>
      </c>
      <c r="AW305">
        <f t="shared" si="57"/>
        <v>5.7518688998765422</v>
      </c>
      <c r="AX305" s="9"/>
      <c r="AY305" s="21">
        <v>1.3855</v>
      </c>
      <c r="AZ305" s="21">
        <v>30.846299999999999</v>
      </c>
      <c r="BA305" s="21">
        <v>-1.1618E-2</v>
      </c>
      <c r="BB305" s="21">
        <v>295</v>
      </c>
      <c r="BC305" s="21">
        <v>1.38428</v>
      </c>
      <c r="BD305">
        <f t="shared" si="58"/>
        <v>14.343209876543209</v>
      </c>
      <c r="BE305">
        <f t="shared" si="59"/>
        <v>19.872517283950614</v>
      </c>
    </row>
    <row r="306" spans="6:57" x14ac:dyDescent="0.25">
      <c r="F306" s="9"/>
      <c r="G306" s="21">
        <v>0.33950799999999998</v>
      </c>
      <c r="H306" s="21">
        <v>8.1033399999999993</v>
      </c>
      <c r="I306" s="21">
        <v>-1.36353E-2</v>
      </c>
      <c r="J306" s="21">
        <v>296</v>
      </c>
      <c r="K306" s="21">
        <v>0.33886699999999997</v>
      </c>
      <c r="L306">
        <f t="shared" si="48"/>
        <v>16.833703703703701</v>
      </c>
      <c r="M306">
        <f t="shared" si="49"/>
        <v>5.715177077037036</v>
      </c>
      <c r="N306" s="9"/>
      <c r="O306" s="21">
        <v>1.39053</v>
      </c>
      <c r="P306" s="21">
        <v>11.983000000000001</v>
      </c>
      <c r="Q306" s="21">
        <v>-1.18713E-2</v>
      </c>
      <c r="R306" s="21">
        <v>296</v>
      </c>
      <c r="S306" s="21">
        <v>1.38947</v>
      </c>
      <c r="T306">
        <f t="shared" si="50"/>
        <v>14.655925925925924</v>
      </c>
      <c r="U306">
        <f t="shared" si="51"/>
        <v>20.379504677777778</v>
      </c>
      <c r="X306" s="9"/>
      <c r="Y306" s="21">
        <v>0.33950799999999998</v>
      </c>
      <c r="Z306" s="21">
        <v>17.581600000000002</v>
      </c>
      <c r="AA306" s="21">
        <v>-1.35345E-2</v>
      </c>
      <c r="AB306" s="21">
        <v>296</v>
      </c>
      <c r="AC306" s="21">
        <v>0.33889799999999998</v>
      </c>
      <c r="AD306">
        <f t="shared" si="52"/>
        <v>16.709259259259255</v>
      </c>
      <c r="AE306">
        <f t="shared" si="53"/>
        <v>5.6729271925925913</v>
      </c>
      <c r="AF306" s="9"/>
      <c r="AG306" s="21">
        <v>1.39053</v>
      </c>
      <c r="AH306" s="21">
        <v>21.461200000000002</v>
      </c>
      <c r="AI306" s="21">
        <v>-1.17371E-2</v>
      </c>
      <c r="AJ306" s="21">
        <v>296</v>
      </c>
      <c r="AK306" s="21">
        <v>1.38947</v>
      </c>
      <c r="AL306">
        <f t="shared" si="54"/>
        <v>14.490246913580247</v>
      </c>
      <c r="AM306">
        <f t="shared" si="55"/>
        <v>20.14912304074074</v>
      </c>
      <c r="AP306" s="9"/>
      <c r="AQ306" s="21">
        <v>0.33950799999999998</v>
      </c>
      <c r="AR306" s="21">
        <v>26.976800000000001</v>
      </c>
      <c r="AS306" s="21">
        <v>-1.35254E-2</v>
      </c>
      <c r="AT306" s="21">
        <v>296</v>
      </c>
      <c r="AU306" s="21">
        <v>0.33892800000000001</v>
      </c>
      <c r="AV306">
        <f t="shared" si="56"/>
        <v>16.698024691358025</v>
      </c>
      <c r="AW306">
        <f t="shared" si="57"/>
        <v>5.6691129669135805</v>
      </c>
      <c r="AX306" s="9"/>
      <c r="AY306" s="21">
        <v>1.39053</v>
      </c>
      <c r="AZ306" s="21">
        <v>30.856400000000001</v>
      </c>
      <c r="BA306" s="21">
        <v>-1.15967E-2</v>
      </c>
      <c r="BB306" s="21">
        <v>296</v>
      </c>
      <c r="BC306" s="21">
        <v>1.39008</v>
      </c>
      <c r="BD306">
        <f t="shared" si="58"/>
        <v>14.316913580246911</v>
      </c>
      <c r="BE306">
        <f t="shared" si="59"/>
        <v>19.908097840740737</v>
      </c>
    </row>
    <row r="307" spans="6:57" x14ac:dyDescent="0.25">
      <c r="F307" s="9"/>
      <c r="G307" s="21">
        <v>0.33447300000000002</v>
      </c>
      <c r="H307" s="21">
        <v>8.11341</v>
      </c>
      <c r="I307" s="21">
        <v>-1.36414E-2</v>
      </c>
      <c r="J307" s="21">
        <v>297</v>
      </c>
      <c r="K307" s="21">
        <v>0.33383200000000002</v>
      </c>
      <c r="L307">
        <f t="shared" si="48"/>
        <v>16.841234567901232</v>
      </c>
      <c r="M307">
        <f t="shared" si="49"/>
        <v>5.6329382496296292</v>
      </c>
      <c r="N307" s="9"/>
      <c r="O307" s="21">
        <v>1.39557</v>
      </c>
      <c r="P307" s="21">
        <v>11.993</v>
      </c>
      <c r="Q307" s="21">
        <v>-1.1843899999999999E-2</v>
      </c>
      <c r="R307" s="21">
        <v>297</v>
      </c>
      <c r="S307" s="21">
        <v>1.39435</v>
      </c>
      <c r="T307">
        <f t="shared" si="50"/>
        <v>14.622098765432096</v>
      </c>
      <c r="U307">
        <f t="shared" si="51"/>
        <v>20.406162374074068</v>
      </c>
      <c r="X307" s="9"/>
      <c r="Y307" s="21">
        <v>0.33447300000000002</v>
      </c>
      <c r="Z307" s="21">
        <v>17.5916</v>
      </c>
      <c r="AA307" s="21">
        <v>-1.35345E-2</v>
      </c>
      <c r="AB307" s="21">
        <v>297</v>
      </c>
      <c r="AC307" s="21">
        <v>0.333893</v>
      </c>
      <c r="AD307">
        <f t="shared" si="52"/>
        <v>16.709259259259255</v>
      </c>
      <c r="AE307">
        <f t="shared" si="53"/>
        <v>5.5887960722222214</v>
      </c>
      <c r="AF307" s="9"/>
      <c r="AG307" s="21">
        <v>1.39557</v>
      </c>
      <c r="AH307" s="21">
        <v>21.4712</v>
      </c>
      <c r="AI307" s="21">
        <v>-1.17004E-2</v>
      </c>
      <c r="AJ307" s="21">
        <v>297</v>
      </c>
      <c r="AK307" s="21">
        <v>1.39557</v>
      </c>
      <c r="AL307">
        <f t="shared" si="54"/>
        <v>14.444938271604938</v>
      </c>
      <c r="AM307">
        <f t="shared" si="55"/>
        <v>20.158922503703703</v>
      </c>
      <c r="AP307" s="9"/>
      <c r="AQ307" s="21">
        <v>0.33447300000000002</v>
      </c>
      <c r="AR307" s="21">
        <v>26.986899999999999</v>
      </c>
      <c r="AS307" s="21">
        <v>-1.35315E-2</v>
      </c>
      <c r="AT307" s="21">
        <v>297</v>
      </c>
      <c r="AU307" s="21">
        <v>0.333893</v>
      </c>
      <c r="AV307">
        <f t="shared" si="56"/>
        <v>16.705555555555552</v>
      </c>
      <c r="AW307">
        <f t="shared" si="57"/>
        <v>5.5875572833333322</v>
      </c>
      <c r="AX307" s="9"/>
      <c r="AY307" s="21">
        <v>1.39557</v>
      </c>
      <c r="AZ307" s="21">
        <v>30.866499999999998</v>
      </c>
      <c r="BA307" s="21">
        <v>-1.15662E-2</v>
      </c>
      <c r="BB307" s="21">
        <v>297</v>
      </c>
      <c r="BC307" s="21">
        <v>1.39435</v>
      </c>
      <c r="BD307">
        <f t="shared" si="58"/>
        <v>14.279259259259259</v>
      </c>
      <c r="BE307">
        <f t="shared" si="59"/>
        <v>19.927705844444443</v>
      </c>
    </row>
    <row r="308" spans="6:57" x14ac:dyDescent="0.25">
      <c r="F308" s="9"/>
      <c r="G308" s="21">
        <v>0.32943699999999998</v>
      </c>
      <c r="H308" s="21">
        <v>8.1234800000000007</v>
      </c>
      <c r="I308" s="21">
        <v>-1.3644399999999999E-2</v>
      </c>
      <c r="J308" s="21">
        <v>298</v>
      </c>
      <c r="K308" s="21">
        <v>0.32888800000000001</v>
      </c>
      <c r="L308">
        <f t="shared" si="48"/>
        <v>16.844938271604939</v>
      </c>
      <c r="M308">
        <f t="shared" si="49"/>
        <v>5.5493459293827154</v>
      </c>
      <c r="N308" s="9"/>
      <c r="O308" s="21">
        <v>1.4006000000000001</v>
      </c>
      <c r="P308" s="21">
        <v>12.0031</v>
      </c>
      <c r="Q308" s="21">
        <v>-1.18225E-2</v>
      </c>
      <c r="R308" s="21">
        <v>298</v>
      </c>
      <c r="S308" s="21">
        <v>1.39954</v>
      </c>
      <c r="T308">
        <f t="shared" si="50"/>
        <v>14.595679012345677</v>
      </c>
      <c r="U308">
        <f t="shared" si="51"/>
        <v>20.442708024691356</v>
      </c>
      <c r="X308" s="9"/>
      <c r="Y308" s="21">
        <v>0.32943699999999998</v>
      </c>
      <c r="Z308" s="21">
        <v>17.601700000000001</v>
      </c>
      <c r="AA308" s="21">
        <v>-1.35376E-2</v>
      </c>
      <c r="AB308" s="21">
        <v>298</v>
      </c>
      <c r="AC308" s="21">
        <v>0.328735</v>
      </c>
      <c r="AD308">
        <f t="shared" si="52"/>
        <v>16.713086419753086</v>
      </c>
      <c r="AE308">
        <f t="shared" si="53"/>
        <v>5.5059090508641972</v>
      </c>
      <c r="AF308" s="9"/>
      <c r="AG308" s="21">
        <v>1.4006000000000001</v>
      </c>
      <c r="AH308" s="21">
        <v>21.481300000000001</v>
      </c>
      <c r="AI308" s="21">
        <v>-1.1660800000000001E-2</v>
      </c>
      <c r="AJ308" s="21">
        <v>298</v>
      </c>
      <c r="AK308" s="21">
        <v>1.39954</v>
      </c>
      <c r="AL308">
        <f t="shared" si="54"/>
        <v>14.396049382716049</v>
      </c>
      <c r="AM308">
        <f t="shared" si="55"/>
        <v>20.163106765432097</v>
      </c>
      <c r="AP308" s="9"/>
      <c r="AQ308" s="21">
        <v>0.32943699999999998</v>
      </c>
      <c r="AR308" s="21">
        <v>26.9969</v>
      </c>
      <c r="AS308" s="21">
        <v>-1.35406E-2</v>
      </c>
      <c r="AT308" s="21">
        <v>298</v>
      </c>
      <c r="AU308" s="21">
        <v>0.32888800000000001</v>
      </c>
      <c r="AV308">
        <f t="shared" si="56"/>
        <v>16.716790123456789</v>
      </c>
      <c r="AW308">
        <f t="shared" si="57"/>
        <v>5.5071291879012341</v>
      </c>
      <c r="AX308" s="9"/>
      <c r="AY308" s="21">
        <v>1.4006000000000001</v>
      </c>
      <c r="AZ308" s="21">
        <v>30.8765</v>
      </c>
      <c r="BA308" s="21">
        <v>-1.1538700000000001E-2</v>
      </c>
      <c r="BB308" s="21">
        <v>298</v>
      </c>
      <c r="BC308" s="21">
        <v>1.39954</v>
      </c>
      <c r="BD308">
        <f t="shared" si="58"/>
        <v>14.245308641975308</v>
      </c>
      <c r="BE308">
        <f t="shared" si="59"/>
        <v>19.951979283950617</v>
      </c>
    </row>
    <row r="309" spans="6:57" x14ac:dyDescent="0.25">
      <c r="F309" s="9"/>
      <c r="G309" s="21">
        <v>0.32440200000000002</v>
      </c>
      <c r="H309" s="21">
        <v>8.1335599999999992</v>
      </c>
      <c r="I309" s="21">
        <v>-1.3644399999999999E-2</v>
      </c>
      <c r="J309" s="21">
        <v>299</v>
      </c>
      <c r="K309" s="21">
        <v>0.32373000000000002</v>
      </c>
      <c r="L309">
        <f t="shared" si="48"/>
        <v>16.844938271604939</v>
      </c>
      <c r="M309">
        <f t="shared" si="49"/>
        <v>5.4645316651851861</v>
      </c>
      <c r="N309" s="9"/>
      <c r="O309" s="21">
        <v>1.40564</v>
      </c>
      <c r="P309" s="21">
        <v>12.013199999999999</v>
      </c>
      <c r="Q309" s="21">
        <v>-1.18011E-2</v>
      </c>
      <c r="R309" s="21">
        <v>299</v>
      </c>
      <c r="S309" s="21">
        <v>1.40472</v>
      </c>
      <c r="T309">
        <f t="shared" si="50"/>
        <v>14.56925925925926</v>
      </c>
      <c r="U309">
        <f t="shared" si="51"/>
        <v>20.479133585185185</v>
      </c>
      <c r="X309" s="9"/>
      <c r="Y309" s="21">
        <v>0.32440200000000002</v>
      </c>
      <c r="Z309" s="21">
        <v>17.611799999999999</v>
      </c>
      <c r="AA309" s="21">
        <v>-1.3543700000000001E-2</v>
      </c>
      <c r="AB309" s="21">
        <v>299</v>
      </c>
      <c r="AC309" s="21">
        <v>0.32379200000000002</v>
      </c>
      <c r="AD309">
        <f t="shared" si="52"/>
        <v>16.720617283950617</v>
      </c>
      <c r="AE309">
        <f t="shared" si="53"/>
        <v>5.4242016881481483</v>
      </c>
      <c r="AF309" s="9"/>
      <c r="AG309" s="21">
        <v>1.40564</v>
      </c>
      <c r="AH309" s="21">
        <v>21.491399999999999</v>
      </c>
      <c r="AI309" s="21">
        <v>-1.1621100000000001E-2</v>
      </c>
      <c r="AJ309" s="21">
        <v>299</v>
      </c>
      <c r="AK309" s="21">
        <v>1.40442</v>
      </c>
      <c r="AL309">
        <f t="shared" si="54"/>
        <v>14.347037037037037</v>
      </c>
      <c r="AM309">
        <f t="shared" si="55"/>
        <v>20.16676914074074</v>
      </c>
      <c r="AP309" s="9"/>
      <c r="AQ309" s="21">
        <v>0.32440200000000002</v>
      </c>
      <c r="AR309" s="21">
        <v>27.007000000000001</v>
      </c>
      <c r="AS309" s="21">
        <v>-1.3546799999999999E-2</v>
      </c>
      <c r="AT309" s="21">
        <v>299</v>
      </c>
      <c r="AU309" s="21">
        <v>0.323822</v>
      </c>
      <c r="AV309">
        <f t="shared" si="56"/>
        <v>16.72444444444444</v>
      </c>
      <c r="AW309">
        <f t="shared" si="57"/>
        <v>5.4254432266666655</v>
      </c>
      <c r="AX309" s="9"/>
      <c r="AY309" s="21">
        <v>1.40564</v>
      </c>
      <c r="AZ309" s="21">
        <v>30.886600000000001</v>
      </c>
      <c r="BA309" s="21">
        <v>-1.15082E-2</v>
      </c>
      <c r="BB309" s="21">
        <v>299</v>
      </c>
      <c r="BC309" s="21">
        <v>1.40472</v>
      </c>
      <c r="BD309">
        <f t="shared" si="58"/>
        <v>14.207654320987654</v>
      </c>
      <c r="BE309">
        <f t="shared" si="59"/>
        <v>19.970847219753086</v>
      </c>
    </row>
    <row r="310" spans="6:57" x14ac:dyDescent="0.25">
      <c r="F310" s="9"/>
      <c r="G310" s="21">
        <v>0.31936599999999998</v>
      </c>
      <c r="H310" s="21">
        <v>8.1436299999999999</v>
      </c>
      <c r="I310" s="21">
        <v>-1.3644399999999999E-2</v>
      </c>
      <c r="J310" s="21">
        <v>300</v>
      </c>
      <c r="K310" s="21">
        <v>0.31875599999999998</v>
      </c>
      <c r="L310">
        <f t="shared" si="48"/>
        <v>16.844938271604939</v>
      </c>
      <c r="M310">
        <f t="shared" si="49"/>
        <v>5.3797005560493822</v>
      </c>
      <c r="N310" s="9"/>
      <c r="O310" s="21">
        <v>1.4106799999999999</v>
      </c>
      <c r="P310" s="21">
        <v>12.023199999999999</v>
      </c>
      <c r="Q310" s="21">
        <v>-1.17676E-2</v>
      </c>
      <c r="R310" s="21">
        <v>300</v>
      </c>
      <c r="S310" s="21">
        <v>1.41022</v>
      </c>
      <c r="T310">
        <f t="shared" si="50"/>
        <v>14.527901234567899</v>
      </c>
      <c r="U310">
        <f t="shared" si="51"/>
        <v>20.494219713580243</v>
      </c>
      <c r="X310" s="9"/>
      <c r="Y310" s="21">
        <v>0.31936599999999998</v>
      </c>
      <c r="Z310" s="21">
        <v>17.6218</v>
      </c>
      <c r="AA310" s="21">
        <v>-1.3543700000000001E-2</v>
      </c>
      <c r="AB310" s="21">
        <v>300</v>
      </c>
      <c r="AC310" s="21">
        <v>0.31875599999999998</v>
      </c>
      <c r="AD310">
        <f t="shared" si="52"/>
        <v>16.720617283950617</v>
      </c>
      <c r="AE310">
        <f t="shared" si="53"/>
        <v>5.3399966595061725</v>
      </c>
      <c r="AF310" s="9"/>
      <c r="AG310" s="21">
        <v>1.4106799999999999</v>
      </c>
      <c r="AH310" s="21">
        <v>21.5015</v>
      </c>
      <c r="AI310" s="21">
        <v>-1.15967E-2</v>
      </c>
      <c r="AJ310" s="21">
        <v>300</v>
      </c>
      <c r="AK310" s="21">
        <v>1.40961</v>
      </c>
      <c r="AL310">
        <f t="shared" si="54"/>
        <v>14.316913580246911</v>
      </c>
      <c r="AM310">
        <f t="shared" si="55"/>
        <v>20.196583649382713</v>
      </c>
      <c r="AP310" s="9"/>
      <c r="AQ310" s="21">
        <v>0.31936599999999998</v>
      </c>
      <c r="AR310" s="21">
        <v>27.017099999999999</v>
      </c>
      <c r="AS310" s="21">
        <v>-1.3549800000000001E-2</v>
      </c>
      <c r="AT310" s="21">
        <v>300</v>
      </c>
      <c r="AU310" s="21">
        <v>0.31875599999999998</v>
      </c>
      <c r="AV310">
        <f t="shared" si="56"/>
        <v>16.728148148148147</v>
      </c>
      <c r="AW310">
        <f t="shared" si="57"/>
        <v>5.3424017614814812</v>
      </c>
      <c r="AX310" s="9"/>
      <c r="AY310" s="21">
        <v>1.4106799999999999</v>
      </c>
      <c r="AZ310" s="21">
        <v>30.896699999999999</v>
      </c>
      <c r="BA310" s="21">
        <v>-1.14807E-2</v>
      </c>
      <c r="BB310" s="21">
        <v>300</v>
      </c>
      <c r="BC310" s="21">
        <v>1.40991</v>
      </c>
      <c r="BD310">
        <f t="shared" si="58"/>
        <v>14.173703703703703</v>
      </c>
      <c r="BE310">
        <f t="shared" si="59"/>
        <v>19.99456034074074</v>
      </c>
    </row>
    <row r="311" spans="6:57" x14ac:dyDescent="0.25">
      <c r="F311" s="9"/>
      <c r="G311" s="21">
        <v>0.31433100000000003</v>
      </c>
      <c r="H311" s="21">
        <v>8.1537000000000006</v>
      </c>
      <c r="I311" s="21">
        <v>-1.3644399999999999E-2</v>
      </c>
      <c r="J311" s="21">
        <v>301</v>
      </c>
      <c r="K311" s="21">
        <v>0.313751</v>
      </c>
      <c r="L311">
        <f t="shared" si="48"/>
        <v>16.844938271604939</v>
      </c>
      <c r="M311">
        <f t="shared" si="49"/>
        <v>5.294886291851852</v>
      </c>
      <c r="N311" s="9"/>
      <c r="O311" s="21">
        <v>1.41571</v>
      </c>
      <c r="P311" s="21">
        <v>12.033300000000001</v>
      </c>
      <c r="Q311" s="21">
        <v>-1.17249E-2</v>
      </c>
      <c r="R311" s="21">
        <v>301</v>
      </c>
      <c r="S311" s="21">
        <v>1.41449</v>
      </c>
      <c r="T311">
        <f t="shared" si="50"/>
        <v>14.475185185185184</v>
      </c>
      <c r="U311">
        <f t="shared" si="51"/>
        <v>20.492664418518519</v>
      </c>
      <c r="X311" s="9"/>
      <c r="Y311" s="21">
        <v>0.31433100000000003</v>
      </c>
      <c r="Z311" s="21">
        <v>17.631900000000002</v>
      </c>
      <c r="AA311" s="21">
        <v>-1.3549800000000001E-2</v>
      </c>
      <c r="AB311" s="21">
        <v>301</v>
      </c>
      <c r="AC311" s="21">
        <v>0.31372100000000003</v>
      </c>
      <c r="AD311">
        <f t="shared" si="52"/>
        <v>16.728148148148147</v>
      </c>
      <c r="AE311">
        <f t="shared" si="53"/>
        <v>5.2581755355555559</v>
      </c>
      <c r="AF311" s="9"/>
      <c r="AG311" s="21">
        <v>1.41571</v>
      </c>
      <c r="AH311" s="21">
        <v>21.511500000000002</v>
      </c>
      <c r="AI311" s="21">
        <v>-1.15662E-2</v>
      </c>
      <c r="AJ311" s="21">
        <v>301</v>
      </c>
      <c r="AK311" s="21">
        <v>1.41479</v>
      </c>
      <c r="AL311">
        <f t="shared" si="54"/>
        <v>14.279259259259259</v>
      </c>
      <c r="AM311">
        <f t="shared" si="55"/>
        <v>20.215290125925925</v>
      </c>
      <c r="AP311" s="9"/>
      <c r="AQ311" s="21">
        <v>0.31433100000000003</v>
      </c>
      <c r="AR311" s="21">
        <v>27.027100000000001</v>
      </c>
      <c r="AS311" s="21">
        <v>-1.3555899999999999E-2</v>
      </c>
      <c r="AT311" s="21">
        <v>301</v>
      </c>
      <c r="AU311" s="21">
        <v>0.31381199999999998</v>
      </c>
      <c r="AV311">
        <f t="shared" si="56"/>
        <v>16.735679012345678</v>
      </c>
      <c r="AW311">
        <f t="shared" si="57"/>
        <v>5.2605427196296297</v>
      </c>
      <c r="AX311" s="9"/>
      <c r="AY311" s="21">
        <v>1.41571</v>
      </c>
      <c r="AZ311" s="21">
        <v>30.9068</v>
      </c>
      <c r="BA311" s="21">
        <v>-1.14471E-2</v>
      </c>
      <c r="BB311" s="21">
        <v>301</v>
      </c>
      <c r="BC311" s="21">
        <v>1.41479</v>
      </c>
      <c r="BD311">
        <f t="shared" si="58"/>
        <v>14.132222222222222</v>
      </c>
      <c r="BE311">
        <f t="shared" si="59"/>
        <v>20.007128322222222</v>
      </c>
    </row>
    <row r="312" spans="6:57" x14ac:dyDescent="0.25">
      <c r="F312" s="9"/>
      <c r="G312" s="21">
        <v>0.30929600000000002</v>
      </c>
      <c r="H312" s="21">
        <v>8.1637699999999995</v>
      </c>
      <c r="I312" s="21">
        <v>-1.36475E-2</v>
      </c>
      <c r="J312" s="21">
        <v>302</v>
      </c>
      <c r="K312" s="21">
        <v>0.30874600000000002</v>
      </c>
      <c r="L312">
        <f t="shared" si="48"/>
        <v>16.848765432098766</v>
      </c>
      <c r="M312">
        <f t="shared" si="49"/>
        <v>5.2112557530864203</v>
      </c>
      <c r="N312" s="9"/>
      <c r="O312" s="21">
        <v>1.42075</v>
      </c>
      <c r="P312" s="21">
        <v>12.0434</v>
      </c>
      <c r="Q312" s="21">
        <v>-1.16913E-2</v>
      </c>
      <c r="R312" s="21">
        <v>302</v>
      </c>
      <c r="S312" s="21">
        <v>1.41998</v>
      </c>
      <c r="T312">
        <f t="shared" si="50"/>
        <v>14.433703703703703</v>
      </c>
      <c r="U312">
        <f t="shared" si="51"/>
        <v>20.506684537037035</v>
      </c>
      <c r="X312" s="9"/>
      <c r="Y312" s="21">
        <v>0.30929600000000002</v>
      </c>
      <c r="Z312" s="21">
        <v>17.641999999999999</v>
      </c>
      <c r="AA312" s="21">
        <v>-1.35529E-2</v>
      </c>
      <c r="AB312" s="21">
        <v>302</v>
      </c>
      <c r="AC312" s="21">
        <v>0.30877700000000002</v>
      </c>
      <c r="AD312">
        <f t="shared" si="52"/>
        <v>16.731975308641974</v>
      </c>
      <c r="AE312">
        <f t="shared" si="53"/>
        <v>5.1751330350617284</v>
      </c>
      <c r="AF312" s="9"/>
      <c r="AG312" s="21">
        <v>1.42075</v>
      </c>
      <c r="AH312" s="21">
        <v>21.521599999999999</v>
      </c>
      <c r="AI312" s="21">
        <v>-1.15265E-2</v>
      </c>
      <c r="AJ312" s="21">
        <v>302</v>
      </c>
      <c r="AK312" s="21">
        <v>1.4202900000000001</v>
      </c>
      <c r="AL312">
        <f t="shared" si="54"/>
        <v>14.230246913580247</v>
      </c>
      <c r="AM312">
        <f t="shared" si="55"/>
        <v>20.217623302469136</v>
      </c>
      <c r="AP312" s="9"/>
      <c r="AQ312" s="21">
        <v>0.30929600000000002</v>
      </c>
      <c r="AR312" s="21">
        <v>27.037199999999999</v>
      </c>
      <c r="AS312" s="21">
        <v>-1.35651E-2</v>
      </c>
      <c r="AT312" s="21">
        <v>302</v>
      </c>
      <c r="AU312" s="21">
        <v>0.30868499999999999</v>
      </c>
      <c r="AV312">
        <f t="shared" si="56"/>
        <v>16.747037037037035</v>
      </c>
      <c r="AW312">
        <f t="shared" si="57"/>
        <v>5.1797915674074071</v>
      </c>
      <c r="AX312" s="9"/>
      <c r="AY312" s="21">
        <v>1.42075</v>
      </c>
      <c r="AZ312" s="21">
        <v>30.916799999999999</v>
      </c>
      <c r="BA312" s="21">
        <v>-1.1407499999999999E-2</v>
      </c>
      <c r="BB312" s="21">
        <v>302</v>
      </c>
      <c r="BC312" s="21">
        <v>1.41998</v>
      </c>
      <c r="BD312">
        <f t="shared" si="58"/>
        <v>14.083333333333332</v>
      </c>
      <c r="BE312">
        <f t="shared" si="59"/>
        <v>20.00889583333333</v>
      </c>
    </row>
    <row r="313" spans="6:57" x14ac:dyDescent="0.25">
      <c r="F313" s="9"/>
      <c r="G313" s="21">
        <v>0.30425999999999997</v>
      </c>
      <c r="H313" s="21">
        <v>8.1738400000000002</v>
      </c>
      <c r="I313" s="21">
        <v>-1.36475E-2</v>
      </c>
      <c r="J313" s="21">
        <v>303</v>
      </c>
      <c r="K313" s="21">
        <v>0.30371100000000001</v>
      </c>
      <c r="L313">
        <f t="shared" si="48"/>
        <v>16.848765432098766</v>
      </c>
      <c r="M313">
        <f t="shared" si="49"/>
        <v>5.12640537037037</v>
      </c>
      <c r="N313" s="9"/>
      <c r="O313" s="21">
        <v>1.42578</v>
      </c>
      <c r="P313" s="21">
        <v>12.0535</v>
      </c>
      <c r="Q313" s="21">
        <v>-1.16577E-2</v>
      </c>
      <c r="R313" s="21">
        <v>303</v>
      </c>
      <c r="S313" s="21">
        <v>1.42517</v>
      </c>
      <c r="T313">
        <f t="shared" si="50"/>
        <v>14.392222222222221</v>
      </c>
      <c r="U313">
        <f t="shared" si="51"/>
        <v>20.5201426</v>
      </c>
      <c r="X313" s="9"/>
      <c r="Y313" s="21">
        <v>0.30425999999999997</v>
      </c>
      <c r="Z313" s="21">
        <v>17.652100000000001</v>
      </c>
      <c r="AA313" s="21">
        <v>-1.3555899999999999E-2</v>
      </c>
      <c r="AB313" s="21">
        <v>303</v>
      </c>
      <c r="AC313" s="21">
        <v>0.30364999999999998</v>
      </c>
      <c r="AD313">
        <f t="shared" si="52"/>
        <v>16.735679012345678</v>
      </c>
      <c r="AE313">
        <f t="shared" si="53"/>
        <v>5.0919976962962954</v>
      </c>
      <c r="AF313" s="9"/>
      <c r="AG313" s="21">
        <v>1.42578</v>
      </c>
      <c r="AH313" s="21">
        <v>21.531700000000001</v>
      </c>
      <c r="AI313" s="21">
        <v>-1.14929E-2</v>
      </c>
      <c r="AJ313" s="21">
        <v>303</v>
      </c>
      <c r="AK313" s="21">
        <v>1.4254800000000001</v>
      </c>
      <c r="AL313">
        <f t="shared" si="54"/>
        <v>14.188765432098766</v>
      </c>
      <c r="AM313">
        <f t="shared" si="55"/>
        <v>20.230057977777779</v>
      </c>
      <c r="AP313" s="9"/>
      <c r="AQ313" s="21">
        <v>0.30425999999999997</v>
      </c>
      <c r="AR313" s="21">
        <v>27.0473</v>
      </c>
      <c r="AS313" s="21">
        <v>-1.35651E-2</v>
      </c>
      <c r="AT313" s="21">
        <v>303</v>
      </c>
      <c r="AU313" s="21">
        <v>0.30377199999999999</v>
      </c>
      <c r="AV313">
        <f t="shared" si="56"/>
        <v>16.747037037037035</v>
      </c>
      <c r="AW313">
        <f t="shared" si="57"/>
        <v>5.0954534888888876</v>
      </c>
      <c r="AX313" s="9"/>
      <c r="AY313" s="21">
        <v>1.42578</v>
      </c>
      <c r="AZ313" s="21">
        <v>30.9269</v>
      </c>
      <c r="BA313" s="21">
        <v>-1.13708E-2</v>
      </c>
      <c r="BB313" s="21">
        <v>303</v>
      </c>
      <c r="BC313" s="21">
        <v>1.4248700000000001</v>
      </c>
      <c r="BD313">
        <f t="shared" si="58"/>
        <v>14.038024691358025</v>
      </c>
      <c r="BE313">
        <f t="shared" si="59"/>
        <v>20.015134844444447</v>
      </c>
    </row>
    <row r="314" spans="6:57" x14ac:dyDescent="0.25">
      <c r="F314" s="9"/>
      <c r="G314" s="21">
        <v>0.29922500000000002</v>
      </c>
      <c r="H314" s="21">
        <v>8.1839099999999991</v>
      </c>
      <c r="I314" s="21">
        <v>-1.3644399999999999E-2</v>
      </c>
      <c r="J314" s="21">
        <v>304</v>
      </c>
      <c r="K314" s="21">
        <v>0.298676</v>
      </c>
      <c r="L314">
        <f t="shared" si="48"/>
        <v>16.844938271604939</v>
      </c>
      <c r="M314">
        <f t="shared" si="49"/>
        <v>5.0404266543209877</v>
      </c>
      <c r="N314" s="9"/>
      <c r="O314" s="21">
        <v>1.43082</v>
      </c>
      <c r="P314" s="21">
        <v>12.063499999999999</v>
      </c>
      <c r="Q314" s="21">
        <v>-1.16241E-2</v>
      </c>
      <c r="R314" s="21">
        <v>304</v>
      </c>
      <c r="S314" s="21">
        <v>1.4303600000000001</v>
      </c>
      <c r="T314">
        <f t="shared" si="50"/>
        <v>14.35074074074074</v>
      </c>
      <c r="U314">
        <f t="shared" si="51"/>
        <v>20.533326866666666</v>
      </c>
      <c r="X314" s="9"/>
      <c r="Y314" s="21">
        <v>0.29922500000000002</v>
      </c>
      <c r="Z314" s="21">
        <v>17.662099999999999</v>
      </c>
      <c r="AA314" s="21">
        <v>-1.3561999999999999E-2</v>
      </c>
      <c r="AB314" s="21">
        <v>304</v>
      </c>
      <c r="AC314" s="21">
        <v>0.29864499999999999</v>
      </c>
      <c r="AD314">
        <f t="shared" si="52"/>
        <v>16.743209876543208</v>
      </c>
      <c r="AE314">
        <f t="shared" si="53"/>
        <v>5.0099869753086415</v>
      </c>
      <c r="AF314" s="9"/>
      <c r="AG314" s="21">
        <v>1.43082</v>
      </c>
      <c r="AH314" s="21">
        <v>21.541699999999999</v>
      </c>
      <c r="AI314" s="21">
        <v>-1.14532E-2</v>
      </c>
      <c r="AJ314" s="21">
        <v>304</v>
      </c>
      <c r="AK314" s="21">
        <v>1.4297500000000001</v>
      </c>
      <c r="AL314">
        <f t="shared" si="54"/>
        <v>14.139753086419754</v>
      </c>
      <c r="AM314">
        <f t="shared" si="55"/>
        <v>20.231441511111111</v>
      </c>
      <c r="AP314" s="9"/>
      <c r="AQ314" s="21">
        <v>0.29922500000000002</v>
      </c>
      <c r="AR314" s="21">
        <v>27.057400000000001</v>
      </c>
      <c r="AS314" s="21">
        <v>-1.35651E-2</v>
      </c>
      <c r="AT314" s="21">
        <v>304</v>
      </c>
      <c r="AU314" s="21">
        <v>0.29864499999999999</v>
      </c>
      <c r="AV314">
        <f t="shared" si="56"/>
        <v>16.747037037037035</v>
      </c>
      <c r="AW314">
        <f t="shared" si="57"/>
        <v>5.011132157407407</v>
      </c>
      <c r="AX314" s="9"/>
      <c r="AY314" s="21">
        <v>1.43082</v>
      </c>
      <c r="AZ314" s="21">
        <v>30.937000000000001</v>
      </c>
      <c r="BA314" s="21">
        <v>-1.13373E-2</v>
      </c>
      <c r="BB314" s="21">
        <v>304</v>
      </c>
      <c r="BC314" s="21">
        <v>1.43005</v>
      </c>
      <c r="BD314">
        <f t="shared" si="58"/>
        <v>13.996666666666666</v>
      </c>
      <c r="BE314">
        <f t="shared" si="59"/>
        <v>20.026710599999998</v>
      </c>
    </row>
    <row r="315" spans="6:57" x14ac:dyDescent="0.25">
      <c r="F315" s="9"/>
      <c r="G315" s="21">
        <v>0.29418899999999998</v>
      </c>
      <c r="H315" s="21">
        <v>8.1939799999999998</v>
      </c>
      <c r="I315" s="21">
        <v>-1.3644399999999999E-2</v>
      </c>
      <c r="J315" s="21">
        <v>305</v>
      </c>
      <c r="K315" s="21">
        <v>0.29360999999999998</v>
      </c>
      <c r="L315">
        <f t="shared" si="48"/>
        <v>16.844938271604939</v>
      </c>
      <c r="M315">
        <f t="shared" si="49"/>
        <v>4.9555955451851847</v>
      </c>
      <c r="N315" s="9"/>
      <c r="O315" s="21">
        <v>1.4358500000000001</v>
      </c>
      <c r="P315" s="21">
        <v>12.073600000000001</v>
      </c>
      <c r="Q315" s="21">
        <v>-1.15906E-2</v>
      </c>
      <c r="R315" s="21">
        <v>305</v>
      </c>
      <c r="S315" s="21">
        <v>1.4349400000000001</v>
      </c>
      <c r="T315">
        <f t="shared" si="50"/>
        <v>14.309382716049383</v>
      </c>
      <c r="U315">
        <f t="shared" si="51"/>
        <v>20.546127172839508</v>
      </c>
      <c r="X315" s="9"/>
      <c r="Y315" s="21">
        <v>0.29418899999999998</v>
      </c>
      <c r="Z315" s="21">
        <v>17.6722</v>
      </c>
      <c r="AA315" s="21">
        <v>-1.35651E-2</v>
      </c>
      <c r="AB315" s="21">
        <v>305</v>
      </c>
      <c r="AC315" s="21">
        <v>0.29360999999999998</v>
      </c>
      <c r="AD315">
        <f t="shared" si="52"/>
        <v>16.747037037037035</v>
      </c>
      <c r="AE315">
        <f t="shared" si="53"/>
        <v>4.9267940788888884</v>
      </c>
      <c r="AF315" s="9"/>
      <c r="AG315" s="21">
        <v>1.4358500000000001</v>
      </c>
      <c r="AH315" s="21">
        <v>21.5518</v>
      </c>
      <c r="AI315" s="21">
        <v>-1.1422699999999999E-2</v>
      </c>
      <c r="AJ315" s="21">
        <v>305</v>
      </c>
      <c r="AK315" s="21">
        <v>1.4352400000000001</v>
      </c>
      <c r="AL315">
        <f t="shared" si="54"/>
        <v>14.102098765432096</v>
      </c>
      <c r="AM315">
        <f t="shared" si="55"/>
        <v>20.248498512345677</v>
      </c>
      <c r="AP315" s="9"/>
      <c r="AQ315" s="21">
        <v>0.29418899999999998</v>
      </c>
      <c r="AR315" s="21">
        <v>27.067399999999999</v>
      </c>
      <c r="AS315" s="21">
        <v>-1.35681E-2</v>
      </c>
      <c r="AT315" s="21">
        <v>305</v>
      </c>
      <c r="AU315" s="21">
        <v>0.29357899999999998</v>
      </c>
      <c r="AV315">
        <f t="shared" si="56"/>
        <v>16.750740740740738</v>
      </c>
      <c r="AW315">
        <f t="shared" si="57"/>
        <v>4.9278836677777766</v>
      </c>
      <c r="AX315" s="9"/>
      <c r="AY315" s="21">
        <v>1.4358500000000001</v>
      </c>
      <c r="AZ315" s="21">
        <v>30.946999999999999</v>
      </c>
      <c r="BA315" s="21">
        <v>-1.13007E-2</v>
      </c>
      <c r="BB315" s="21">
        <v>305</v>
      </c>
      <c r="BC315" s="21">
        <v>1.4346300000000001</v>
      </c>
      <c r="BD315">
        <f t="shared" si="58"/>
        <v>13.951481481481482</v>
      </c>
      <c r="BE315">
        <f t="shared" si="59"/>
        <v>20.032234685185188</v>
      </c>
    </row>
    <row r="316" spans="6:57" x14ac:dyDescent="0.25">
      <c r="F316" s="9"/>
      <c r="G316" s="21">
        <v>0.28915400000000002</v>
      </c>
      <c r="H316" s="21">
        <v>8.2040500000000005</v>
      </c>
      <c r="I316" s="21">
        <v>-1.36475E-2</v>
      </c>
      <c r="J316" s="21">
        <v>306</v>
      </c>
      <c r="K316" s="21">
        <v>0.288574</v>
      </c>
      <c r="L316">
        <f t="shared" si="48"/>
        <v>16.848765432098766</v>
      </c>
      <c r="M316">
        <f t="shared" si="49"/>
        <v>4.8718879197530871</v>
      </c>
      <c r="N316" s="9"/>
      <c r="O316" s="21">
        <v>1.44089</v>
      </c>
      <c r="P316" s="21">
        <v>12.0837</v>
      </c>
      <c r="Q316" s="21">
        <v>-1.1550899999999999E-2</v>
      </c>
      <c r="R316" s="21">
        <v>306</v>
      </c>
      <c r="S316" s="21">
        <v>1.4398200000000001</v>
      </c>
      <c r="T316">
        <f t="shared" si="50"/>
        <v>14.260370370370369</v>
      </c>
      <c r="U316">
        <f t="shared" si="51"/>
        <v>20.547625062962961</v>
      </c>
      <c r="X316" s="9"/>
      <c r="Y316" s="21">
        <v>0.28915400000000002</v>
      </c>
      <c r="Z316" s="21">
        <v>17.682300000000001</v>
      </c>
      <c r="AA316" s="21">
        <v>-1.3561999999999999E-2</v>
      </c>
      <c r="AB316" s="21">
        <v>306</v>
      </c>
      <c r="AC316" s="21">
        <v>0.288574</v>
      </c>
      <c r="AD316">
        <f t="shared" si="52"/>
        <v>16.743209876543208</v>
      </c>
      <c r="AE316">
        <f t="shared" si="53"/>
        <v>4.8413661086419753</v>
      </c>
      <c r="AF316" s="9"/>
      <c r="AG316" s="21">
        <v>1.44089</v>
      </c>
      <c r="AH316" s="21">
        <v>21.561900000000001</v>
      </c>
      <c r="AI316" s="21">
        <v>-1.13831E-2</v>
      </c>
      <c r="AJ316" s="21">
        <v>306</v>
      </c>
      <c r="AK316" s="21">
        <v>1.4398200000000001</v>
      </c>
      <c r="AL316">
        <f t="shared" si="54"/>
        <v>14.053209876543209</v>
      </c>
      <c r="AM316">
        <f t="shared" si="55"/>
        <v>20.249129579012344</v>
      </c>
      <c r="AP316" s="9"/>
      <c r="AQ316" s="21">
        <v>0.28915400000000002</v>
      </c>
      <c r="AR316" s="21">
        <v>27.077500000000001</v>
      </c>
      <c r="AS316" s="21">
        <v>-1.35712E-2</v>
      </c>
      <c r="AT316" s="21">
        <v>306</v>
      </c>
      <c r="AU316" s="21">
        <v>0.28866599999999998</v>
      </c>
      <c r="AV316">
        <f t="shared" si="56"/>
        <v>16.754567901234566</v>
      </c>
      <c r="AW316">
        <f t="shared" si="57"/>
        <v>4.8446503269135803</v>
      </c>
      <c r="AX316" s="9"/>
      <c r="AY316" s="21">
        <v>1.44089</v>
      </c>
      <c r="AZ316" s="21">
        <v>30.957100000000001</v>
      </c>
      <c r="BA316" s="21">
        <v>-1.12701E-2</v>
      </c>
      <c r="BB316" s="21">
        <v>306</v>
      </c>
      <c r="BC316" s="21">
        <v>1.4401200000000001</v>
      </c>
      <c r="BD316">
        <f t="shared" si="58"/>
        <v>13.913703703703703</v>
      </c>
      <c r="BE316">
        <f t="shared" si="59"/>
        <v>20.048116529629628</v>
      </c>
    </row>
    <row r="317" spans="6:57" x14ac:dyDescent="0.25">
      <c r="F317" s="9"/>
      <c r="G317" s="21">
        <v>0.28411900000000001</v>
      </c>
      <c r="H317" s="21">
        <v>8.2141199999999994</v>
      </c>
      <c r="I317" s="21">
        <v>-1.36475E-2</v>
      </c>
      <c r="J317" s="21">
        <v>307</v>
      </c>
      <c r="K317" s="21">
        <v>0.28350799999999998</v>
      </c>
      <c r="L317">
        <f t="shared" si="48"/>
        <v>16.848765432098766</v>
      </c>
      <c r="M317">
        <f t="shared" si="49"/>
        <v>4.7870543858024694</v>
      </c>
      <c r="N317" s="9"/>
      <c r="O317" s="21">
        <v>1.4459200000000001</v>
      </c>
      <c r="P317" s="21">
        <v>12.0937</v>
      </c>
      <c r="Q317" s="21">
        <v>-1.1499000000000001E-2</v>
      </c>
      <c r="R317" s="21">
        <v>307</v>
      </c>
      <c r="S317" s="21">
        <v>1.4450099999999999</v>
      </c>
      <c r="T317">
        <f t="shared" si="50"/>
        <v>14.196296296296296</v>
      </c>
      <c r="U317">
        <f t="shared" si="51"/>
        <v>20.526708740740741</v>
      </c>
      <c r="X317" s="9"/>
      <c r="Y317" s="21">
        <v>0.28411900000000001</v>
      </c>
      <c r="Z317" s="21">
        <v>17.692299999999999</v>
      </c>
      <c r="AA317" s="21">
        <v>-1.35651E-2</v>
      </c>
      <c r="AB317" s="21">
        <v>307</v>
      </c>
      <c r="AC317" s="21">
        <v>0.28353899999999999</v>
      </c>
      <c r="AD317">
        <f t="shared" si="52"/>
        <v>16.747037037037035</v>
      </c>
      <c r="AE317">
        <f t="shared" si="53"/>
        <v>4.7581514159259255</v>
      </c>
      <c r="AF317" s="9"/>
      <c r="AG317" s="21">
        <v>1.4459200000000001</v>
      </c>
      <c r="AH317" s="21">
        <v>21.571999999999999</v>
      </c>
      <c r="AI317" s="21">
        <v>-1.13464E-2</v>
      </c>
      <c r="AJ317" s="21">
        <v>307</v>
      </c>
      <c r="AK317" s="21">
        <v>1.4450099999999999</v>
      </c>
      <c r="AL317">
        <f t="shared" si="54"/>
        <v>14.0079012345679</v>
      </c>
      <c r="AM317">
        <f t="shared" si="55"/>
        <v>20.254304553086421</v>
      </c>
      <c r="AP317" s="9"/>
      <c r="AQ317" s="21">
        <v>0.28411900000000001</v>
      </c>
      <c r="AR317" s="21">
        <v>27.087599999999998</v>
      </c>
      <c r="AS317" s="21">
        <v>-1.35773E-2</v>
      </c>
      <c r="AT317" s="21">
        <v>307</v>
      </c>
      <c r="AU317" s="21">
        <v>0.28341699999999997</v>
      </c>
      <c r="AV317">
        <f t="shared" si="56"/>
        <v>16.7620987654321</v>
      </c>
      <c r="AW317">
        <f t="shared" si="57"/>
        <v>4.7624307391358034</v>
      </c>
      <c r="AX317" s="9"/>
      <c r="AY317" s="21">
        <v>1.4459200000000001</v>
      </c>
      <c r="AZ317" s="21">
        <v>30.967199999999998</v>
      </c>
      <c r="BA317" s="21">
        <v>-1.1230499999999999E-2</v>
      </c>
      <c r="BB317" s="21">
        <v>307</v>
      </c>
      <c r="BC317" s="21">
        <v>1.4453100000000001</v>
      </c>
      <c r="BD317">
        <f t="shared" si="58"/>
        <v>13.864814814814812</v>
      </c>
      <c r="BE317">
        <f t="shared" si="59"/>
        <v>20.047413037037035</v>
      </c>
    </row>
    <row r="318" spans="6:57" x14ac:dyDescent="0.25">
      <c r="F318" s="9"/>
      <c r="G318" s="21">
        <v>0.27908300000000003</v>
      </c>
      <c r="H318" s="21">
        <v>8.2241900000000001</v>
      </c>
      <c r="I318" s="21">
        <v>-1.3644399999999999E-2</v>
      </c>
      <c r="J318" s="21">
        <v>308</v>
      </c>
      <c r="K318" s="21">
        <v>0.27847300000000003</v>
      </c>
      <c r="L318">
        <f t="shared" si="48"/>
        <v>16.844938271604939</v>
      </c>
      <c r="M318">
        <f t="shared" si="49"/>
        <v>4.7011359076543213</v>
      </c>
      <c r="N318" s="9"/>
      <c r="O318" s="21">
        <v>1.45096</v>
      </c>
      <c r="P318" s="21">
        <v>12.1038</v>
      </c>
      <c r="Q318" s="21">
        <v>-1.1456300000000001E-2</v>
      </c>
      <c r="R318" s="21">
        <v>308</v>
      </c>
      <c r="S318" s="21">
        <v>1.4501999999999999</v>
      </c>
      <c r="T318">
        <f t="shared" si="50"/>
        <v>14.143580246913581</v>
      </c>
      <c r="U318">
        <f t="shared" si="51"/>
        <v>20.521769195061729</v>
      </c>
      <c r="X318" s="9"/>
      <c r="Y318" s="21">
        <v>0.27908300000000003</v>
      </c>
      <c r="Z318" s="21">
        <v>17.702400000000001</v>
      </c>
      <c r="AA318" s="21">
        <v>-1.35681E-2</v>
      </c>
      <c r="AB318" s="21">
        <v>308</v>
      </c>
      <c r="AC318" s="21">
        <v>0.278503</v>
      </c>
      <c r="AD318">
        <f t="shared" si="52"/>
        <v>16.750740740740738</v>
      </c>
      <c r="AE318">
        <f t="shared" si="53"/>
        <v>4.6748469781481479</v>
      </c>
      <c r="AF318" s="9"/>
      <c r="AG318" s="21">
        <v>1.45096</v>
      </c>
      <c r="AH318" s="21">
        <v>21.582000000000001</v>
      </c>
      <c r="AI318" s="21">
        <v>-1.13037E-2</v>
      </c>
      <c r="AJ318" s="21">
        <v>308</v>
      </c>
      <c r="AK318" s="21">
        <v>1.4498899999999999</v>
      </c>
      <c r="AL318">
        <f t="shared" si="54"/>
        <v>13.955185185185183</v>
      </c>
      <c r="AM318">
        <f t="shared" si="55"/>
        <v>20.248415496296293</v>
      </c>
      <c r="AP318" s="9"/>
      <c r="AQ318" s="21">
        <v>0.27908300000000003</v>
      </c>
      <c r="AR318" s="21">
        <v>27.0976</v>
      </c>
      <c r="AS318" s="21">
        <v>-1.35803E-2</v>
      </c>
      <c r="AT318" s="21">
        <v>308</v>
      </c>
      <c r="AU318" s="21">
        <v>0.27847300000000003</v>
      </c>
      <c r="AV318">
        <f t="shared" si="56"/>
        <v>16.765802469135803</v>
      </c>
      <c r="AW318">
        <f t="shared" si="57"/>
        <v>4.6790504504938273</v>
      </c>
      <c r="AX318" s="9"/>
      <c r="AY318" s="21">
        <v>1.45096</v>
      </c>
      <c r="AZ318" s="21">
        <v>30.9773</v>
      </c>
      <c r="BA318" s="21">
        <v>-1.11938E-2</v>
      </c>
      <c r="BB318" s="21">
        <v>308</v>
      </c>
      <c r="BC318" s="21">
        <v>1.4498899999999999</v>
      </c>
      <c r="BD318">
        <f t="shared" si="58"/>
        <v>13.819506172839505</v>
      </c>
      <c r="BE318">
        <f t="shared" si="59"/>
        <v>20.051550676543208</v>
      </c>
    </row>
    <row r="319" spans="6:57" x14ac:dyDescent="0.25">
      <c r="F319" s="9"/>
      <c r="G319" s="21">
        <v>0.27404800000000001</v>
      </c>
      <c r="H319" s="21">
        <v>8.2342700000000004</v>
      </c>
      <c r="I319" s="21">
        <v>-1.3644399999999999E-2</v>
      </c>
      <c r="J319" s="21">
        <v>309</v>
      </c>
      <c r="K319" s="21">
        <v>0.27340700000000001</v>
      </c>
      <c r="L319">
        <f t="shared" si="48"/>
        <v>16.844938271604939</v>
      </c>
      <c r="M319">
        <f t="shared" si="49"/>
        <v>4.6163216434567902</v>
      </c>
      <c r="N319" s="9"/>
      <c r="O319" s="21">
        <v>1.4559899999999999</v>
      </c>
      <c r="P319" s="21">
        <v>12.113899999999999</v>
      </c>
      <c r="Q319" s="21">
        <v>-1.1413599999999999E-2</v>
      </c>
      <c r="R319" s="21">
        <v>309</v>
      </c>
      <c r="S319" s="21">
        <v>1.4547699999999999</v>
      </c>
      <c r="T319">
        <f t="shared" si="50"/>
        <v>14.090864197530863</v>
      </c>
      <c r="U319">
        <f t="shared" si="51"/>
        <v>20.516157362962961</v>
      </c>
      <c r="X319" s="9"/>
      <c r="Y319" s="21">
        <v>0.27404800000000001</v>
      </c>
      <c r="Z319" s="21">
        <v>17.712499999999999</v>
      </c>
      <c r="AA319" s="21">
        <v>-1.35742E-2</v>
      </c>
      <c r="AB319" s="21">
        <v>309</v>
      </c>
      <c r="AC319" s="21">
        <v>0.27346799999999999</v>
      </c>
      <c r="AD319">
        <f t="shared" si="52"/>
        <v>16.758271604938273</v>
      </c>
      <c r="AE319">
        <f t="shared" si="53"/>
        <v>4.5925708167901238</v>
      </c>
      <c r="AF319" s="9"/>
      <c r="AG319" s="21">
        <v>1.4559899999999999</v>
      </c>
      <c r="AH319" s="21">
        <v>21.592099999999999</v>
      </c>
      <c r="AI319" s="21">
        <v>-1.12579E-2</v>
      </c>
      <c r="AJ319" s="21">
        <v>309</v>
      </c>
      <c r="AK319" s="21">
        <v>1.4550799999999999</v>
      </c>
      <c r="AL319">
        <f t="shared" si="54"/>
        <v>13.898641975308641</v>
      </c>
      <c r="AM319">
        <f t="shared" si="55"/>
        <v>20.236283729629626</v>
      </c>
      <c r="AP319" s="9"/>
      <c r="AQ319" s="21">
        <v>0.27404800000000001</v>
      </c>
      <c r="AR319" s="21">
        <v>27.107700000000001</v>
      </c>
      <c r="AS319" s="21">
        <v>-1.35773E-2</v>
      </c>
      <c r="AT319" s="21">
        <v>309</v>
      </c>
      <c r="AU319" s="21">
        <v>0.27340700000000001</v>
      </c>
      <c r="AV319">
        <f t="shared" si="56"/>
        <v>16.7620987654321</v>
      </c>
      <c r="AW319">
        <f t="shared" si="57"/>
        <v>4.593619642469136</v>
      </c>
      <c r="AX319" s="9"/>
      <c r="AY319" s="21">
        <v>1.4559899999999999</v>
      </c>
      <c r="AZ319" s="21">
        <v>30.987300000000001</v>
      </c>
      <c r="BA319" s="21">
        <v>-1.1148099999999999E-2</v>
      </c>
      <c r="BB319" s="21">
        <v>309</v>
      </c>
      <c r="BC319" s="21">
        <v>1.4553799999999999</v>
      </c>
      <c r="BD319">
        <f t="shared" si="58"/>
        <v>13.763086419753085</v>
      </c>
      <c r="BE319">
        <f t="shared" si="59"/>
        <v>20.038916196296292</v>
      </c>
    </row>
    <row r="320" spans="6:57" x14ac:dyDescent="0.25">
      <c r="F320" s="9"/>
      <c r="G320" s="21">
        <v>0.26901199999999997</v>
      </c>
      <c r="H320" s="21">
        <v>8.2443399999999993</v>
      </c>
      <c r="I320" s="21">
        <v>-1.3650499999999999E-2</v>
      </c>
      <c r="J320" s="21">
        <v>310</v>
      </c>
      <c r="K320" s="21">
        <v>0.268372</v>
      </c>
      <c r="L320">
        <f t="shared" si="48"/>
        <v>16.852469135802469</v>
      </c>
      <c r="M320">
        <f t="shared" si="49"/>
        <v>4.5335164271604933</v>
      </c>
      <c r="N320" s="9"/>
      <c r="O320" s="21">
        <v>1.4610300000000001</v>
      </c>
      <c r="P320" s="21">
        <v>12.124000000000001</v>
      </c>
      <c r="Q320" s="21">
        <v>-1.1367800000000001E-2</v>
      </c>
      <c r="R320" s="21">
        <v>310</v>
      </c>
      <c r="S320" s="21">
        <v>1.45966</v>
      </c>
      <c r="T320">
        <f t="shared" si="50"/>
        <v>14.03432098765432</v>
      </c>
      <c r="U320">
        <f t="shared" si="51"/>
        <v>20.50456399259259</v>
      </c>
      <c r="X320" s="9"/>
      <c r="Y320" s="21">
        <v>0.26901199999999997</v>
      </c>
      <c r="Z320" s="21">
        <v>17.7226</v>
      </c>
      <c r="AA320" s="21">
        <v>-1.35742E-2</v>
      </c>
      <c r="AB320" s="21">
        <v>310</v>
      </c>
      <c r="AC320" s="21">
        <v>0.26846300000000001</v>
      </c>
      <c r="AD320">
        <f t="shared" si="52"/>
        <v>16.758271604938273</v>
      </c>
      <c r="AE320">
        <f t="shared" si="53"/>
        <v>4.5081761609876541</v>
      </c>
      <c r="AF320" s="9"/>
      <c r="AG320" s="21">
        <v>1.4610300000000001</v>
      </c>
      <c r="AH320" s="21">
        <v>21.6022</v>
      </c>
      <c r="AI320" s="21">
        <v>-1.12091E-2</v>
      </c>
      <c r="AJ320" s="21">
        <v>310</v>
      </c>
      <c r="AK320" s="21">
        <v>1.46027</v>
      </c>
      <c r="AL320">
        <f t="shared" si="54"/>
        <v>13.838395061728393</v>
      </c>
      <c r="AM320">
        <f t="shared" si="55"/>
        <v>20.218310337037035</v>
      </c>
      <c r="AP320" s="9"/>
      <c r="AQ320" s="21">
        <v>0.26901199999999997</v>
      </c>
      <c r="AR320" s="21">
        <v>27.117799999999999</v>
      </c>
      <c r="AS320" s="21">
        <v>-1.35773E-2</v>
      </c>
      <c r="AT320" s="21">
        <v>310</v>
      </c>
      <c r="AU320" s="21">
        <v>0.26843299999999998</v>
      </c>
      <c r="AV320">
        <f t="shared" si="56"/>
        <v>16.7620987654321</v>
      </c>
      <c r="AW320">
        <f t="shared" si="57"/>
        <v>4.5092057130864198</v>
      </c>
      <c r="AX320" s="9"/>
      <c r="AY320" s="21">
        <v>1.4610300000000001</v>
      </c>
      <c r="AZ320" s="21">
        <v>30.997399999999999</v>
      </c>
      <c r="BA320" s="21">
        <v>-1.1096200000000001E-2</v>
      </c>
      <c r="BB320" s="21">
        <v>310</v>
      </c>
      <c r="BC320" s="21">
        <v>1.46088</v>
      </c>
      <c r="BD320">
        <f t="shared" si="58"/>
        <v>13.699012345679012</v>
      </c>
      <c r="BE320">
        <f t="shared" si="59"/>
        <v>20.014668007407408</v>
      </c>
    </row>
    <row r="321" spans="6:57" x14ac:dyDescent="0.25">
      <c r="F321" s="9"/>
      <c r="G321" s="21">
        <v>0.26397700000000002</v>
      </c>
      <c r="H321" s="21">
        <v>8.25441</v>
      </c>
      <c r="I321" s="21">
        <v>-1.36597E-2</v>
      </c>
      <c r="J321" s="21">
        <v>311</v>
      </c>
      <c r="K321" s="21">
        <v>0.26336700000000002</v>
      </c>
      <c r="L321">
        <f t="shared" si="48"/>
        <v>16.863827160493827</v>
      </c>
      <c r="M321">
        <f t="shared" si="49"/>
        <v>4.4516625023456795</v>
      </c>
      <c r="N321" s="9"/>
      <c r="O321" s="21">
        <v>1.4660599999999999</v>
      </c>
      <c r="P321" s="21">
        <v>12.134</v>
      </c>
      <c r="Q321" s="21">
        <v>-1.13098E-2</v>
      </c>
      <c r="R321" s="21">
        <v>311</v>
      </c>
      <c r="S321" s="21">
        <v>1.4648399999999999</v>
      </c>
      <c r="T321">
        <f t="shared" si="50"/>
        <v>13.962716049382715</v>
      </c>
      <c r="U321">
        <f t="shared" si="51"/>
        <v>20.470179491358021</v>
      </c>
      <c r="X321" s="9"/>
      <c r="Y321" s="21">
        <v>0.26397700000000002</v>
      </c>
      <c r="Z321" s="21">
        <v>17.732600000000001</v>
      </c>
      <c r="AA321" s="21">
        <v>-1.35742E-2</v>
      </c>
      <c r="AB321" s="21">
        <v>311</v>
      </c>
      <c r="AC321" s="21">
        <v>0.263428</v>
      </c>
      <c r="AD321">
        <f t="shared" si="52"/>
        <v>16.758271604938273</v>
      </c>
      <c r="AE321">
        <f t="shared" si="53"/>
        <v>4.4237982634567903</v>
      </c>
      <c r="AF321" s="9"/>
      <c r="AG321" s="21">
        <v>1.4660599999999999</v>
      </c>
      <c r="AH321" s="21">
        <v>21.612200000000001</v>
      </c>
      <c r="AI321" s="21">
        <v>-1.11603E-2</v>
      </c>
      <c r="AJ321" s="21">
        <v>311</v>
      </c>
      <c r="AK321" s="21">
        <v>1.4654499999999999</v>
      </c>
      <c r="AL321">
        <f t="shared" si="54"/>
        <v>13.778148148148148</v>
      </c>
      <c r="AM321">
        <f t="shared" si="55"/>
        <v>20.199591874074073</v>
      </c>
      <c r="AP321" s="9"/>
      <c r="AQ321" s="21">
        <v>0.26397700000000002</v>
      </c>
      <c r="AR321" s="21">
        <v>27.127800000000001</v>
      </c>
      <c r="AS321" s="21">
        <v>-1.35773E-2</v>
      </c>
      <c r="AT321" s="21">
        <v>311</v>
      </c>
      <c r="AU321" s="21">
        <v>0.26333600000000001</v>
      </c>
      <c r="AV321">
        <f t="shared" si="56"/>
        <v>16.7620987654321</v>
      </c>
      <c r="AW321">
        <f t="shared" si="57"/>
        <v>4.4248085458024695</v>
      </c>
      <c r="AX321" s="9"/>
      <c r="AY321" s="21">
        <v>1.4660599999999999</v>
      </c>
      <c r="AZ321" s="21">
        <v>31.0075</v>
      </c>
      <c r="BA321" s="21">
        <v>-1.1047400000000001E-2</v>
      </c>
      <c r="BB321" s="21">
        <v>311</v>
      </c>
      <c r="BC321" s="21">
        <v>1.46515</v>
      </c>
      <c r="BD321">
        <f t="shared" si="58"/>
        <v>13.638765432098765</v>
      </c>
      <c r="BE321">
        <f t="shared" si="59"/>
        <v>19.995248449382714</v>
      </c>
    </row>
    <row r="322" spans="6:57" x14ac:dyDescent="0.25">
      <c r="F322" s="9"/>
      <c r="G322" s="21">
        <v>0.25894200000000001</v>
      </c>
      <c r="H322" s="21">
        <v>8.2644800000000007</v>
      </c>
      <c r="I322" s="21">
        <v>-1.36688E-2</v>
      </c>
      <c r="J322" s="21">
        <v>312</v>
      </c>
      <c r="K322" s="21">
        <v>0.25839200000000001</v>
      </c>
      <c r="L322">
        <f t="shared" si="48"/>
        <v>16.87506172839506</v>
      </c>
      <c r="M322">
        <f t="shared" si="49"/>
        <v>4.3696622340740738</v>
      </c>
      <c r="N322" s="9"/>
      <c r="O322" s="21">
        <v>1.4711000000000001</v>
      </c>
      <c r="P322" s="21">
        <v>12.1441</v>
      </c>
      <c r="Q322" s="21">
        <v>-1.12671E-2</v>
      </c>
      <c r="R322" s="21">
        <v>312</v>
      </c>
      <c r="S322" s="21">
        <v>1.4700299999999999</v>
      </c>
      <c r="T322">
        <f t="shared" si="50"/>
        <v>13.909999999999998</v>
      </c>
      <c r="U322">
        <f t="shared" si="51"/>
        <v>20.463000999999998</v>
      </c>
      <c r="X322" s="9"/>
      <c r="Y322" s="21">
        <v>0.25894200000000001</v>
      </c>
      <c r="Z322" s="21">
        <v>17.742699999999999</v>
      </c>
      <c r="AA322" s="21">
        <v>-1.35773E-2</v>
      </c>
      <c r="AB322" s="21">
        <v>312</v>
      </c>
      <c r="AC322" s="21">
        <v>0.25839200000000001</v>
      </c>
      <c r="AD322">
        <f t="shared" si="52"/>
        <v>16.7620987654321</v>
      </c>
      <c r="AE322">
        <f t="shared" si="53"/>
        <v>4.3404113785185192</v>
      </c>
      <c r="AF322" s="9"/>
      <c r="AG322" s="21">
        <v>1.4711000000000001</v>
      </c>
      <c r="AH322" s="21">
        <v>21.622299999999999</v>
      </c>
      <c r="AI322" s="21">
        <v>-1.11053E-2</v>
      </c>
      <c r="AJ322" s="21">
        <v>312</v>
      </c>
      <c r="AK322" s="21">
        <v>1.47034</v>
      </c>
      <c r="AL322">
        <f t="shared" si="54"/>
        <v>13.710246913580248</v>
      </c>
      <c r="AM322">
        <f t="shared" si="55"/>
        <v>20.169144234567902</v>
      </c>
      <c r="AP322" s="9"/>
      <c r="AQ322" s="21">
        <v>0.25894200000000001</v>
      </c>
      <c r="AR322" s="21">
        <v>27.137899999999998</v>
      </c>
      <c r="AS322" s="21">
        <v>-1.35742E-2</v>
      </c>
      <c r="AT322" s="21">
        <v>312</v>
      </c>
      <c r="AU322" s="21">
        <v>0.25836199999999998</v>
      </c>
      <c r="AV322">
        <f t="shared" si="56"/>
        <v>16.758271604938273</v>
      </c>
      <c r="AW322">
        <f t="shared" si="57"/>
        <v>4.3394203659259265</v>
      </c>
      <c r="AX322" s="9"/>
      <c r="AY322" s="21">
        <v>1.4711000000000001</v>
      </c>
      <c r="AZ322" s="21">
        <v>31.017499999999998</v>
      </c>
      <c r="BA322" s="21">
        <v>-1.10016E-2</v>
      </c>
      <c r="BB322" s="21">
        <v>312</v>
      </c>
      <c r="BC322" s="21">
        <v>1.47034</v>
      </c>
      <c r="BD322">
        <f t="shared" si="58"/>
        <v>13.582222222222221</v>
      </c>
      <c r="BE322">
        <f t="shared" si="59"/>
        <v>19.980807111111112</v>
      </c>
    </row>
    <row r="323" spans="6:57" x14ac:dyDescent="0.25">
      <c r="F323" s="9"/>
      <c r="G323" s="21">
        <v>0.25390600000000002</v>
      </c>
      <c r="H323" s="21">
        <v>8.2745499999999996</v>
      </c>
      <c r="I323" s="21">
        <v>-1.36749E-2</v>
      </c>
      <c r="J323" s="21">
        <v>313</v>
      </c>
      <c r="K323" s="21">
        <v>0.253326</v>
      </c>
      <c r="L323">
        <f t="shared" si="48"/>
        <v>16.882592592592591</v>
      </c>
      <c r="M323">
        <f t="shared" si="49"/>
        <v>4.286591554814815</v>
      </c>
      <c r="N323" s="9"/>
      <c r="O323" s="21">
        <v>1.47614</v>
      </c>
      <c r="P323" s="21">
        <v>12.154199999999999</v>
      </c>
      <c r="Q323" s="21">
        <v>-1.12183E-2</v>
      </c>
      <c r="R323" s="21">
        <v>313</v>
      </c>
      <c r="S323" s="21">
        <v>1.4755199999999999</v>
      </c>
      <c r="T323">
        <f t="shared" si="50"/>
        <v>13.849753086419753</v>
      </c>
      <c r="U323">
        <f t="shared" si="51"/>
        <v>20.444174520987655</v>
      </c>
      <c r="X323" s="9"/>
      <c r="Y323" s="21">
        <v>0.25390600000000002</v>
      </c>
      <c r="Z323" s="21">
        <v>17.752800000000001</v>
      </c>
      <c r="AA323" s="21">
        <v>-1.35803E-2</v>
      </c>
      <c r="AB323" s="21">
        <v>313</v>
      </c>
      <c r="AC323" s="21">
        <v>0.253326</v>
      </c>
      <c r="AD323">
        <f t="shared" si="52"/>
        <v>16.765802469135803</v>
      </c>
      <c r="AE323">
        <f t="shared" si="53"/>
        <v>4.2569378417283952</v>
      </c>
      <c r="AF323" s="9"/>
      <c r="AG323" s="21">
        <v>1.47614</v>
      </c>
      <c r="AH323" s="21">
        <v>21.632400000000001</v>
      </c>
      <c r="AI323" s="21">
        <v>-1.1053500000000001E-2</v>
      </c>
      <c r="AJ323" s="21">
        <v>313</v>
      </c>
      <c r="AK323" s="21">
        <v>1.4755199999999999</v>
      </c>
      <c r="AL323">
        <f t="shared" si="54"/>
        <v>13.646296296296297</v>
      </c>
      <c r="AM323">
        <f t="shared" si="55"/>
        <v>20.143843814814815</v>
      </c>
      <c r="AP323" s="9"/>
      <c r="AQ323" s="21">
        <v>0.25390600000000002</v>
      </c>
      <c r="AR323" s="21">
        <v>27.148</v>
      </c>
      <c r="AS323" s="21">
        <v>-1.35742E-2</v>
      </c>
      <c r="AT323" s="21">
        <v>313</v>
      </c>
      <c r="AU323" s="21">
        <v>0.253357</v>
      </c>
      <c r="AV323">
        <f t="shared" si="56"/>
        <v>16.758271604938273</v>
      </c>
      <c r="AW323">
        <f t="shared" si="57"/>
        <v>4.2550257101234576</v>
      </c>
      <c r="AX323" s="9"/>
      <c r="AY323" s="21">
        <v>1.47614</v>
      </c>
      <c r="AZ323" s="21">
        <v>31.0276</v>
      </c>
      <c r="BA323" s="21">
        <v>-1.09436E-2</v>
      </c>
      <c r="BB323" s="21">
        <v>313</v>
      </c>
      <c r="BC323" s="21">
        <v>1.4755199999999999</v>
      </c>
      <c r="BD323">
        <f t="shared" si="58"/>
        <v>13.510617283950616</v>
      </c>
      <c r="BE323">
        <f t="shared" si="59"/>
        <v>19.94356259753086</v>
      </c>
    </row>
    <row r="324" spans="6:57" x14ac:dyDescent="0.25">
      <c r="F324" s="9"/>
      <c r="G324" s="21">
        <v>0.24887100000000001</v>
      </c>
      <c r="H324" s="21">
        <v>8.2846200000000003</v>
      </c>
      <c r="I324" s="21">
        <v>-1.3681E-2</v>
      </c>
      <c r="J324" s="21">
        <v>314</v>
      </c>
      <c r="K324" s="21">
        <v>0.24841299999999999</v>
      </c>
      <c r="L324">
        <f t="shared" si="48"/>
        <v>16.890123456790121</v>
      </c>
      <c r="M324">
        <f t="shared" si="49"/>
        <v>4.203461914814814</v>
      </c>
      <c r="N324" s="9"/>
      <c r="O324" s="21">
        <v>1.4811700000000001</v>
      </c>
      <c r="P324" s="21">
        <v>12.164199999999999</v>
      </c>
      <c r="Q324" s="21">
        <v>-1.11725E-2</v>
      </c>
      <c r="R324" s="21">
        <v>314</v>
      </c>
      <c r="S324" s="21">
        <v>1.48041</v>
      </c>
      <c r="T324">
        <f t="shared" si="50"/>
        <v>13.793209876543209</v>
      </c>
      <c r="U324">
        <f t="shared" si="51"/>
        <v>20.430088672839506</v>
      </c>
      <c r="X324" s="9"/>
      <c r="Y324" s="21">
        <v>0.24887100000000001</v>
      </c>
      <c r="Z324" s="21">
        <v>17.762799999999999</v>
      </c>
      <c r="AA324" s="21">
        <v>-1.35803E-2</v>
      </c>
      <c r="AB324" s="21">
        <v>314</v>
      </c>
      <c r="AC324" s="21">
        <v>0.24829100000000001</v>
      </c>
      <c r="AD324">
        <f t="shared" si="52"/>
        <v>16.765802469135803</v>
      </c>
      <c r="AE324">
        <f t="shared" si="53"/>
        <v>4.1725220262962965</v>
      </c>
      <c r="AF324" s="9"/>
      <c r="AG324" s="21">
        <v>1.4811700000000001</v>
      </c>
      <c r="AH324" s="21">
        <v>21.642499999999998</v>
      </c>
      <c r="AI324" s="21">
        <v>-1.09894E-2</v>
      </c>
      <c r="AJ324" s="21">
        <v>314</v>
      </c>
      <c r="AK324" s="21">
        <v>1.4801</v>
      </c>
      <c r="AL324">
        <f t="shared" si="54"/>
        <v>13.56716049382716</v>
      </c>
      <c r="AM324">
        <f t="shared" si="55"/>
        <v>20.095271108641978</v>
      </c>
      <c r="AP324" s="9"/>
      <c r="AQ324" s="21">
        <v>0.24887100000000001</v>
      </c>
      <c r="AR324" s="21">
        <v>27.158100000000001</v>
      </c>
      <c r="AS324" s="21">
        <v>-1.35773E-2</v>
      </c>
      <c r="AT324" s="21">
        <v>314</v>
      </c>
      <c r="AU324" s="21">
        <v>0.24826000000000001</v>
      </c>
      <c r="AV324">
        <f t="shared" si="56"/>
        <v>16.7620987654321</v>
      </c>
      <c r="AW324">
        <f t="shared" si="57"/>
        <v>4.1716002818518518</v>
      </c>
      <c r="AX324" s="9"/>
      <c r="AY324" s="21">
        <v>1.4811700000000001</v>
      </c>
      <c r="AZ324" s="21">
        <v>31.037700000000001</v>
      </c>
      <c r="BA324" s="21">
        <v>-1.08856E-2</v>
      </c>
      <c r="BB324" s="21">
        <v>314</v>
      </c>
      <c r="BC324" s="21">
        <v>1.48041</v>
      </c>
      <c r="BD324">
        <f t="shared" si="58"/>
        <v>13.439012345679012</v>
      </c>
      <c r="BE324">
        <f t="shared" si="59"/>
        <v>19.905461916049383</v>
      </c>
    </row>
    <row r="325" spans="6:57" x14ac:dyDescent="0.25">
      <c r="F325" s="9"/>
      <c r="G325" s="21">
        <v>0.243835</v>
      </c>
      <c r="H325" s="21">
        <v>8.2946899999999992</v>
      </c>
      <c r="I325" s="21">
        <v>-1.3681E-2</v>
      </c>
      <c r="J325" s="21">
        <v>315</v>
      </c>
      <c r="K325" s="21">
        <v>0.24319499999999999</v>
      </c>
      <c r="L325">
        <f t="shared" si="48"/>
        <v>16.890123456790121</v>
      </c>
      <c r="M325">
        <f t="shared" si="49"/>
        <v>4.1184032530864192</v>
      </c>
      <c r="N325" s="9"/>
      <c r="O325" s="21">
        <v>1.48621</v>
      </c>
      <c r="P325" s="21">
        <v>12.174300000000001</v>
      </c>
      <c r="Q325" s="21">
        <v>-1.11237E-2</v>
      </c>
      <c r="R325" s="21">
        <v>315</v>
      </c>
      <c r="S325" s="21">
        <v>1.4856</v>
      </c>
      <c r="T325">
        <f t="shared" si="50"/>
        <v>13.732962962962963</v>
      </c>
      <c r="U325">
        <f t="shared" si="51"/>
        <v>20.410066885185184</v>
      </c>
      <c r="X325" s="9"/>
      <c r="Y325" s="21">
        <v>0.243835</v>
      </c>
      <c r="Z325" s="21">
        <v>17.7729</v>
      </c>
      <c r="AA325" s="21">
        <v>-1.35742E-2</v>
      </c>
      <c r="AB325" s="21">
        <v>315</v>
      </c>
      <c r="AC325" s="21">
        <v>0.243256</v>
      </c>
      <c r="AD325">
        <f t="shared" si="52"/>
        <v>16.758271604938273</v>
      </c>
      <c r="AE325">
        <f t="shared" si="53"/>
        <v>4.0862531567901232</v>
      </c>
      <c r="AF325" s="9"/>
      <c r="AG325" s="21">
        <v>1.48621</v>
      </c>
      <c r="AH325" s="21">
        <v>21.6525</v>
      </c>
      <c r="AI325" s="21">
        <v>-1.09406E-2</v>
      </c>
      <c r="AJ325" s="21">
        <v>315</v>
      </c>
      <c r="AK325" s="21">
        <v>1.4859</v>
      </c>
      <c r="AL325">
        <f t="shared" si="54"/>
        <v>13.506913580246913</v>
      </c>
      <c r="AM325">
        <f t="shared" si="55"/>
        <v>20.074110032098766</v>
      </c>
      <c r="AP325" s="9"/>
      <c r="AQ325" s="21">
        <v>0.243835</v>
      </c>
      <c r="AR325" s="21">
        <v>27.168099999999999</v>
      </c>
      <c r="AS325" s="21">
        <v>-1.3583400000000001E-2</v>
      </c>
      <c r="AT325" s="21">
        <v>315</v>
      </c>
      <c r="AU325" s="21">
        <v>0.243286</v>
      </c>
      <c r="AV325">
        <f t="shared" si="56"/>
        <v>16.76962962962963</v>
      </c>
      <c r="AW325">
        <f t="shared" si="57"/>
        <v>4.0890226407407413</v>
      </c>
      <c r="AX325" s="9"/>
      <c r="AY325" s="21">
        <v>1.48621</v>
      </c>
      <c r="AZ325" s="21">
        <v>31.047799999999999</v>
      </c>
      <c r="BA325" s="21">
        <v>-1.08337E-2</v>
      </c>
      <c r="BB325" s="21">
        <v>315</v>
      </c>
      <c r="BC325" s="21">
        <v>1.48529</v>
      </c>
      <c r="BD325">
        <f t="shared" si="58"/>
        <v>13.374938271604938</v>
      </c>
      <c r="BE325">
        <f t="shared" si="59"/>
        <v>19.877967008641974</v>
      </c>
    </row>
    <row r="326" spans="6:57" x14ac:dyDescent="0.25">
      <c r="F326" s="9"/>
      <c r="G326" s="21">
        <v>0.23880000000000001</v>
      </c>
      <c r="H326" s="21">
        <v>8.3047599999999999</v>
      </c>
      <c r="I326" s="21">
        <v>-1.3681E-2</v>
      </c>
      <c r="J326" s="21">
        <v>316</v>
      </c>
      <c r="K326" s="21">
        <v>0.23821999999999999</v>
      </c>
      <c r="L326">
        <f t="shared" si="48"/>
        <v>16.890123456790121</v>
      </c>
      <c r="M326">
        <f t="shared" si="49"/>
        <v>4.0333614814814815</v>
      </c>
      <c r="N326" s="9"/>
      <c r="O326" s="21">
        <v>1.4912399999999999</v>
      </c>
      <c r="P326" s="21">
        <v>12.1844</v>
      </c>
      <c r="Q326" s="21">
        <v>-1.10718E-2</v>
      </c>
      <c r="R326" s="21">
        <v>316</v>
      </c>
      <c r="S326" s="21">
        <v>1.49078</v>
      </c>
      <c r="T326">
        <f t="shared" si="50"/>
        <v>13.668888888888889</v>
      </c>
      <c r="U326">
        <f t="shared" si="51"/>
        <v>20.383593866666665</v>
      </c>
      <c r="X326" s="9"/>
      <c r="Y326" s="21">
        <v>0.23880000000000001</v>
      </c>
      <c r="Z326" s="21">
        <v>17.783000000000001</v>
      </c>
      <c r="AA326" s="21">
        <v>-1.35773E-2</v>
      </c>
      <c r="AB326" s="21">
        <v>316</v>
      </c>
      <c r="AC326" s="21">
        <v>0.23825099999999999</v>
      </c>
      <c r="AD326">
        <f t="shared" si="52"/>
        <v>16.7620987654321</v>
      </c>
      <c r="AE326">
        <f t="shared" si="53"/>
        <v>4.0027891851851853</v>
      </c>
      <c r="AF326" s="9"/>
      <c r="AG326" s="21">
        <v>1.4912399999999999</v>
      </c>
      <c r="AH326" s="21">
        <v>21.662600000000001</v>
      </c>
      <c r="AI326" s="21">
        <v>-1.08856E-2</v>
      </c>
      <c r="AJ326" s="21">
        <v>316</v>
      </c>
      <c r="AK326" s="21">
        <v>1.49017</v>
      </c>
      <c r="AL326">
        <f t="shared" si="54"/>
        <v>13.439012345679012</v>
      </c>
      <c r="AM326">
        <f t="shared" si="55"/>
        <v>20.04079277037037</v>
      </c>
      <c r="AP326" s="9"/>
      <c r="AQ326" s="21">
        <v>0.23880000000000001</v>
      </c>
      <c r="AR326" s="21">
        <v>27.1782</v>
      </c>
      <c r="AS326" s="21">
        <v>-1.35864E-2</v>
      </c>
      <c r="AT326" s="21">
        <v>316</v>
      </c>
      <c r="AU326" s="21">
        <v>0.23825099999999999</v>
      </c>
      <c r="AV326">
        <f t="shared" si="56"/>
        <v>16.77333333333333</v>
      </c>
      <c r="AW326">
        <f t="shared" si="57"/>
        <v>4.0054719999999993</v>
      </c>
      <c r="AX326" s="9"/>
      <c r="AY326" s="21">
        <v>1.4912399999999999</v>
      </c>
      <c r="AZ326" s="21">
        <v>31.0578</v>
      </c>
      <c r="BA326" s="21">
        <v>-1.0781900000000001E-2</v>
      </c>
      <c r="BB326" s="21">
        <v>316</v>
      </c>
      <c r="BC326" s="21">
        <v>1.49048</v>
      </c>
      <c r="BD326">
        <f t="shared" si="58"/>
        <v>13.310987654320988</v>
      </c>
      <c r="BE326">
        <f t="shared" si="59"/>
        <v>19.849877229629627</v>
      </c>
    </row>
    <row r="327" spans="6:57" x14ac:dyDescent="0.25">
      <c r="F327" s="9"/>
      <c r="G327" s="21">
        <v>0.233765</v>
      </c>
      <c r="H327" s="21">
        <v>8.3148300000000006</v>
      </c>
      <c r="I327" s="21">
        <v>-1.3677999999999999E-2</v>
      </c>
      <c r="J327" s="21">
        <v>317</v>
      </c>
      <c r="K327" s="21">
        <v>0.23324600000000001</v>
      </c>
      <c r="L327">
        <f t="shared" si="48"/>
        <v>16.886419753086418</v>
      </c>
      <c r="M327">
        <f t="shared" si="49"/>
        <v>3.9474539135802464</v>
      </c>
      <c r="N327" s="9"/>
      <c r="O327" s="21">
        <v>1.4962800000000001</v>
      </c>
      <c r="P327" s="21">
        <v>12.1944</v>
      </c>
      <c r="Q327" s="21">
        <v>-1.1019899999999999E-2</v>
      </c>
      <c r="R327" s="21">
        <v>317</v>
      </c>
      <c r="S327" s="21">
        <v>1.4950600000000001</v>
      </c>
      <c r="T327">
        <f t="shared" si="50"/>
        <v>13.604814814814812</v>
      </c>
      <c r="U327">
        <f t="shared" si="51"/>
        <v>20.356612311111107</v>
      </c>
      <c r="X327" s="9"/>
      <c r="Y327" s="21">
        <v>0.233765</v>
      </c>
      <c r="Z327" s="21">
        <v>17.792999999999999</v>
      </c>
      <c r="AA327" s="21">
        <v>-1.3583400000000001E-2</v>
      </c>
      <c r="AB327" s="21">
        <v>317</v>
      </c>
      <c r="AC327" s="21">
        <v>0.23321500000000001</v>
      </c>
      <c r="AD327">
        <f t="shared" si="52"/>
        <v>16.76962962962963</v>
      </c>
      <c r="AE327">
        <f t="shared" si="53"/>
        <v>3.9201524703703705</v>
      </c>
      <c r="AF327" s="9"/>
      <c r="AG327" s="21">
        <v>1.4962800000000001</v>
      </c>
      <c r="AH327" s="21">
        <v>21.672699999999999</v>
      </c>
      <c r="AI327" s="21">
        <v>-1.0836800000000001E-2</v>
      </c>
      <c r="AJ327" s="21">
        <v>317</v>
      </c>
      <c r="AK327" s="21">
        <v>1.49536</v>
      </c>
      <c r="AL327">
        <f t="shared" si="54"/>
        <v>13.378765432098765</v>
      </c>
      <c r="AM327">
        <f t="shared" si="55"/>
        <v>20.018379140740741</v>
      </c>
      <c r="AP327" s="9"/>
      <c r="AQ327" s="21">
        <v>0.233765</v>
      </c>
      <c r="AR327" s="21">
        <v>27.188300000000002</v>
      </c>
      <c r="AS327" s="21">
        <v>-1.3589499999999999E-2</v>
      </c>
      <c r="AT327" s="21">
        <v>317</v>
      </c>
      <c r="AU327" s="21">
        <v>0.23321500000000001</v>
      </c>
      <c r="AV327">
        <f t="shared" si="56"/>
        <v>16.777160493827161</v>
      </c>
      <c r="AW327">
        <f t="shared" si="57"/>
        <v>3.9219129228395064</v>
      </c>
      <c r="AX327" s="9"/>
      <c r="AY327" s="21">
        <v>1.4962800000000001</v>
      </c>
      <c r="AZ327" s="21">
        <v>31.067900000000002</v>
      </c>
      <c r="BA327" s="21">
        <v>-1.0726899999999999E-2</v>
      </c>
      <c r="BB327" s="21">
        <v>317</v>
      </c>
      <c r="BC327" s="21">
        <v>1.4950600000000001</v>
      </c>
      <c r="BD327">
        <f t="shared" si="58"/>
        <v>13.243086419753084</v>
      </c>
      <c r="BE327">
        <f t="shared" si="59"/>
        <v>19.815365348148145</v>
      </c>
    </row>
    <row r="328" spans="6:57" x14ac:dyDescent="0.25">
      <c r="F328" s="9"/>
      <c r="G328" s="21">
        <v>0.22872899999999999</v>
      </c>
      <c r="H328" s="21">
        <v>8.3248999999999995</v>
      </c>
      <c r="I328" s="21">
        <v>-1.3677999999999999E-2</v>
      </c>
      <c r="J328" s="21">
        <v>318</v>
      </c>
      <c r="K328" s="21">
        <v>0.22817999999999999</v>
      </c>
      <c r="L328">
        <f t="shared" si="48"/>
        <v>16.886419753086418</v>
      </c>
      <c r="M328">
        <f t="shared" si="49"/>
        <v>3.8624139037037031</v>
      </c>
      <c r="N328" s="9"/>
      <c r="O328" s="21">
        <v>1.5013099999999999</v>
      </c>
      <c r="P328" s="21">
        <v>12.204499999999999</v>
      </c>
      <c r="Q328" s="21">
        <v>-1.09619E-2</v>
      </c>
      <c r="R328" s="21">
        <v>318</v>
      </c>
      <c r="S328" s="21">
        <v>1.4999400000000001</v>
      </c>
      <c r="T328">
        <f t="shared" si="50"/>
        <v>13.533209876543209</v>
      </c>
      <c r="U328">
        <f t="shared" si="51"/>
        <v>20.317543319753085</v>
      </c>
      <c r="X328" s="9"/>
      <c r="Y328" s="21">
        <v>0.22872899999999999</v>
      </c>
      <c r="Z328" s="21">
        <v>17.803100000000001</v>
      </c>
      <c r="AA328" s="21">
        <v>-1.3589499999999999E-2</v>
      </c>
      <c r="AB328" s="21">
        <v>318</v>
      </c>
      <c r="AC328" s="21">
        <v>0.22811899999999999</v>
      </c>
      <c r="AD328">
        <f t="shared" si="52"/>
        <v>16.777160493827161</v>
      </c>
      <c r="AE328">
        <f t="shared" si="53"/>
        <v>3.8374231425925927</v>
      </c>
      <c r="AF328" s="9"/>
      <c r="AG328" s="21">
        <v>1.5013099999999999</v>
      </c>
      <c r="AH328" s="21">
        <v>21.682700000000001</v>
      </c>
      <c r="AI328" s="21">
        <v>-1.0781900000000001E-2</v>
      </c>
      <c r="AJ328" s="21">
        <v>318</v>
      </c>
      <c r="AK328" s="21">
        <v>1.5005500000000001</v>
      </c>
      <c r="AL328">
        <f t="shared" si="54"/>
        <v>13.310987654320988</v>
      </c>
      <c r="AM328">
        <f t="shared" si="55"/>
        <v>19.983918875308639</v>
      </c>
      <c r="AP328" s="9"/>
      <c r="AQ328" s="21">
        <v>0.22872899999999999</v>
      </c>
      <c r="AR328" s="21">
        <v>27.1983</v>
      </c>
      <c r="AS328" s="21">
        <v>-1.35925E-2</v>
      </c>
      <c r="AT328" s="21">
        <v>318</v>
      </c>
      <c r="AU328" s="21">
        <v>0.22811899999999999</v>
      </c>
      <c r="AV328">
        <f t="shared" si="56"/>
        <v>16.780864197530864</v>
      </c>
      <c r="AW328">
        <f t="shared" si="57"/>
        <v>3.8382702870370369</v>
      </c>
      <c r="AX328" s="9"/>
      <c r="AY328" s="21">
        <v>1.5013099999999999</v>
      </c>
      <c r="AZ328" s="21">
        <v>31.077999999999999</v>
      </c>
      <c r="BA328" s="21">
        <v>-1.0671999999999999E-2</v>
      </c>
      <c r="BB328" s="21">
        <v>318</v>
      </c>
      <c r="BC328" s="21">
        <v>1.50024</v>
      </c>
      <c r="BD328">
        <f t="shared" si="58"/>
        <v>13.175308641975306</v>
      </c>
      <c r="BE328">
        <f t="shared" si="59"/>
        <v>19.780222617283947</v>
      </c>
    </row>
    <row r="329" spans="6:57" x14ac:dyDescent="0.25">
      <c r="F329" s="9"/>
      <c r="G329" s="21">
        <v>0.223694</v>
      </c>
      <c r="H329" s="21">
        <v>8.3349799999999998</v>
      </c>
      <c r="I329" s="21">
        <v>-1.3681E-2</v>
      </c>
      <c r="J329" s="21">
        <v>319</v>
      </c>
      <c r="K329" s="21">
        <v>0.223083</v>
      </c>
      <c r="L329">
        <f t="shared" si="48"/>
        <v>16.890123456790121</v>
      </c>
      <c r="M329">
        <f t="shared" si="49"/>
        <v>3.7782192765432097</v>
      </c>
      <c r="N329" s="9"/>
      <c r="O329" s="21">
        <v>1.5063500000000001</v>
      </c>
      <c r="P329" s="21">
        <v>12.214600000000001</v>
      </c>
      <c r="Q329" s="21">
        <v>-1.09009E-2</v>
      </c>
      <c r="R329" s="21">
        <v>319</v>
      </c>
      <c r="S329" s="21">
        <v>1.50543</v>
      </c>
      <c r="T329">
        <f t="shared" si="50"/>
        <v>13.457901234567899</v>
      </c>
      <c r="U329">
        <f t="shared" si="51"/>
        <v>20.272309524691355</v>
      </c>
      <c r="X329" s="9"/>
      <c r="Y329" s="21">
        <v>0.223694</v>
      </c>
      <c r="Z329" s="21">
        <v>17.813199999999998</v>
      </c>
      <c r="AA329" s="21">
        <v>-1.3598600000000001E-2</v>
      </c>
      <c r="AB329" s="21">
        <v>319</v>
      </c>
      <c r="AC329" s="21">
        <v>0.22311400000000001</v>
      </c>
      <c r="AD329">
        <f t="shared" si="52"/>
        <v>16.788395061728394</v>
      </c>
      <c r="AE329">
        <f t="shared" si="53"/>
        <v>3.7554632449382717</v>
      </c>
      <c r="AF329" s="9"/>
      <c r="AG329" s="21">
        <v>1.5063500000000001</v>
      </c>
      <c r="AH329" s="21">
        <v>21.692799999999998</v>
      </c>
      <c r="AI329" s="21">
        <v>-1.07239E-2</v>
      </c>
      <c r="AJ329" s="21">
        <v>319</v>
      </c>
      <c r="AK329" s="21">
        <v>1.5057400000000001</v>
      </c>
      <c r="AL329">
        <f t="shared" si="54"/>
        <v>13.239382716049382</v>
      </c>
      <c r="AM329">
        <f t="shared" si="55"/>
        <v>19.94314415432099</v>
      </c>
      <c r="AP329" s="9"/>
      <c r="AQ329" s="21">
        <v>0.223694</v>
      </c>
      <c r="AR329" s="21">
        <v>27.208400000000001</v>
      </c>
      <c r="AS329" s="21">
        <v>-1.35925E-2</v>
      </c>
      <c r="AT329" s="21">
        <v>319</v>
      </c>
      <c r="AU329" s="21">
        <v>0.22317500000000001</v>
      </c>
      <c r="AV329">
        <f t="shared" si="56"/>
        <v>16.780864197530864</v>
      </c>
      <c r="AW329">
        <f t="shared" si="57"/>
        <v>3.753778635802469</v>
      </c>
      <c r="AX329" s="9"/>
      <c r="AY329" s="21">
        <v>1.5063500000000001</v>
      </c>
      <c r="AZ329" s="21">
        <v>31.088000000000001</v>
      </c>
      <c r="BA329" s="21">
        <v>-1.06079E-2</v>
      </c>
      <c r="BB329" s="21">
        <v>319</v>
      </c>
      <c r="BC329" s="21">
        <v>1.5057400000000001</v>
      </c>
      <c r="BD329">
        <f t="shared" si="58"/>
        <v>13.096172839506172</v>
      </c>
      <c r="BE329">
        <f t="shared" si="59"/>
        <v>19.727419956790122</v>
      </c>
    </row>
    <row r="330" spans="6:57" x14ac:dyDescent="0.25">
      <c r="F330" s="9"/>
      <c r="G330" s="21">
        <v>0.21865799999999999</v>
      </c>
      <c r="H330" s="21">
        <v>8.3450500000000005</v>
      </c>
      <c r="I330" s="21">
        <v>-1.3687100000000001E-2</v>
      </c>
      <c r="J330" s="21">
        <v>320</v>
      </c>
      <c r="K330" s="21">
        <v>0.218109</v>
      </c>
      <c r="L330">
        <f t="shared" si="48"/>
        <v>16.897654320987655</v>
      </c>
      <c r="M330">
        <f t="shared" si="49"/>
        <v>3.6948072985185187</v>
      </c>
      <c r="N330" s="9"/>
      <c r="O330" s="21">
        <v>1.5113799999999999</v>
      </c>
      <c r="P330" s="21">
        <v>12.2247</v>
      </c>
      <c r="Q330" s="21">
        <v>-1.08398E-2</v>
      </c>
      <c r="R330" s="21">
        <v>320</v>
      </c>
      <c r="S330" s="21">
        <v>1.5106200000000001</v>
      </c>
      <c r="T330">
        <f t="shared" si="50"/>
        <v>13.38246913580247</v>
      </c>
      <c r="U330">
        <f t="shared" si="51"/>
        <v>20.225996202469137</v>
      </c>
      <c r="X330" s="9"/>
      <c r="Y330" s="21">
        <v>0.21865799999999999</v>
      </c>
      <c r="Z330" s="21">
        <v>17.8233</v>
      </c>
      <c r="AA330" s="21">
        <v>-1.3604700000000001E-2</v>
      </c>
      <c r="AB330" s="21">
        <v>320</v>
      </c>
      <c r="AC330" s="21">
        <v>0.218079</v>
      </c>
      <c r="AD330">
        <f t="shared" si="52"/>
        <v>16.795925925925925</v>
      </c>
      <c r="AE330">
        <f t="shared" si="53"/>
        <v>3.6725635711111106</v>
      </c>
      <c r="AF330" s="9"/>
      <c r="AG330" s="21">
        <v>1.5113799999999999</v>
      </c>
      <c r="AH330" s="21">
        <v>21.7029</v>
      </c>
      <c r="AI330" s="21">
        <v>-1.06628E-2</v>
      </c>
      <c r="AJ330" s="21">
        <v>320</v>
      </c>
      <c r="AK330" s="21">
        <v>1.5106200000000001</v>
      </c>
      <c r="AL330">
        <f t="shared" si="54"/>
        <v>13.16395061728395</v>
      </c>
      <c r="AM330">
        <f t="shared" si="55"/>
        <v>19.895731683950615</v>
      </c>
      <c r="AP330" s="9"/>
      <c r="AQ330" s="21">
        <v>0.21865799999999999</v>
      </c>
      <c r="AR330" s="21">
        <v>27.218499999999999</v>
      </c>
      <c r="AS330" s="21">
        <v>-1.35864E-2</v>
      </c>
      <c r="AT330" s="21">
        <v>320</v>
      </c>
      <c r="AU330" s="21">
        <v>0.218079</v>
      </c>
      <c r="AV330">
        <f t="shared" si="56"/>
        <v>16.77333333333333</v>
      </c>
      <c r="AW330">
        <f t="shared" si="57"/>
        <v>3.6676235199999989</v>
      </c>
      <c r="AX330" s="9"/>
      <c r="AY330" s="21">
        <v>1.5113799999999999</v>
      </c>
      <c r="AZ330" s="21">
        <v>31.098099999999999</v>
      </c>
      <c r="BA330" s="21">
        <v>-1.0534699999999999E-2</v>
      </c>
      <c r="BB330" s="21">
        <v>320</v>
      </c>
      <c r="BC330" s="21">
        <v>1.51031</v>
      </c>
      <c r="BD330">
        <f t="shared" si="58"/>
        <v>13.0058024691358</v>
      </c>
      <c r="BE330">
        <f t="shared" si="59"/>
        <v>19.656709735802465</v>
      </c>
    </row>
    <row r="331" spans="6:57" x14ac:dyDescent="0.25">
      <c r="F331" s="9"/>
      <c r="G331" s="21">
        <v>0.21362300000000001</v>
      </c>
      <c r="H331" s="21">
        <v>8.3551199999999994</v>
      </c>
      <c r="I331" s="21">
        <v>-1.36902E-2</v>
      </c>
      <c r="J331" s="21">
        <v>321</v>
      </c>
      <c r="K331" s="21">
        <v>0.21307400000000001</v>
      </c>
      <c r="L331">
        <f t="shared" si="48"/>
        <v>16.901481481481479</v>
      </c>
      <c r="M331">
        <f t="shared" si="49"/>
        <v>3.6105451785185183</v>
      </c>
      <c r="N331" s="9"/>
      <c r="O331" s="21">
        <v>1.5164200000000001</v>
      </c>
      <c r="P331" s="21">
        <v>12.2347</v>
      </c>
      <c r="Q331" s="21">
        <v>-1.0781900000000001E-2</v>
      </c>
      <c r="R331" s="21">
        <v>321</v>
      </c>
      <c r="S331" s="21">
        <v>1.5155000000000001</v>
      </c>
      <c r="T331">
        <f t="shared" si="50"/>
        <v>13.310987654320988</v>
      </c>
      <c r="U331">
        <f t="shared" si="51"/>
        <v>20.185047898765433</v>
      </c>
      <c r="X331" s="9"/>
      <c r="Y331" s="21">
        <v>0.21362300000000001</v>
      </c>
      <c r="Z331" s="21">
        <v>17.833300000000001</v>
      </c>
      <c r="AA331" s="21">
        <v>-1.36078E-2</v>
      </c>
      <c r="AB331" s="21">
        <v>321</v>
      </c>
      <c r="AC331" s="21">
        <v>0.21310399999999999</v>
      </c>
      <c r="AD331">
        <f t="shared" si="52"/>
        <v>16.799753086419752</v>
      </c>
      <c r="AE331">
        <f t="shared" si="53"/>
        <v>3.5888136535802468</v>
      </c>
      <c r="AF331" s="9"/>
      <c r="AG331" s="21">
        <v>1.5164200000000001</v>
      </c>
      <c r="AH331" s="21">
        <v>21.713000000000001</v>
      </c>
      <c r="AI331" s="21">
        <v>-1.06018E-2</v>
      </c>
      <c r="AJ331" s="21">
        <v>321</v>
      </c>
      <c r="AK331" s="21">
        <v>1.5158100000000001</v>
      </c>
      <c r="AL331">
        <f t="shared" si="54"/>
        <v>13.088641975308642</v>
      </c>
      <c r="AM331">
        <f t="shared" si="55"/>
        <v>19.847878464197532</v>
      </c>
      <c r="AP331" s="9"/>
      <c r="AQ331" s="21">
        <v>0.21362300000000001</v>
      </c>
      <c r="AR331" s="21">
        <v>27.2286</v>
      </c>
      <c r="AS331" s="21">
        <v>-1.35773E-2</v>
      </c>
      <c r="AT331" s="21">
        <v>321</v>
      </c>
      <c r="AU331" s="21">
        <v>0.21310399999999999</v>
      </c>
      <c r="AV331">
        <f t="shared" si="56"/>
        <v>16.7620987654321</v>
      </c>
      <c r="AW331">
        <f t="shared" si="57"/>
        <v>3.5807698245679016</v>
      </c>
      <c r="AX331" s="9"/>
      <c r="AY331" s="21">
        <v>1.5164200000000001</v>
      </c>
      <c r="AZ331" s="21">
        <v>31.1082</v>
      </c>
      <c r="BA331" s="21">
        <v>-1.0452299999999999E-2</v>
      </c>
      <c r="BB331" s="21">
        <v>321</v>
      </c>
      <c r="BC331" s="21">
        <v>1.5152000000000001</v>
      </c>
      <c r="BD331">
        <f t="shared" si="58"/>
        <v>12.904074074074073</v>
      </c>
      <c r="BE331">
        <f t="shared" si="59"/>
        <v>19.567996007407405</v>
      </c>
    </row>
    <row r="332" spans="6:57" x14ac:dyDescent="0.25">
      <c r="F332" s="9"/>
      <c r="G332" s="21">
        <v>0.208588</v>
      </c>
      <c r="H332" s="21">
        <v>8.3651900000000001</v>
      </c>
      <c r="I332" s="21">
        <v>-1.36963E-2</v>
      </c>
      <c r="J332" s="21">
        <v>322</v>
      </c>
      <c r="K332" s="21">
        <v>0.208069</v>
      </c>
      <c r="L332">
        <f t="shared" ref="L332:L394" si="60">-I332/$F$2*1000</f>
        <v>16.90901234567901</v>
      </c>
      <c r="M332">
        <f t="shared" ref="M332:M394" si="61">L332*G332</f>
        <v>3.527017067160493</v>
      </c>
      <c r="N332" s="9"/>
      <c r="O332" s="21">
        <v>1.52145</v>
      </c>
      <c r="P332" s="21">
        <v>12.2448</v>
      </c>
      <c r="Q332" s="21">
        <v>-1.07178E-2</v>
      </c>
      <c r="R332" s="21">
        <v>322</v>
      </c>
      <c r="S332" s="21">
        <v>1.5200800000000001</v>
      </c>
      <c r="T332">
        <f t="shared" ref="T332:T394" si="62">-Q332/$F$2*1000</f>
        <v>13.23185185185185</v>
      </c>
      <c r="U332">
        <f t="shared" ref="U332:U394" si="63">T332*O332</f>
        <v>20.131600999999996</v>
      </c>
      <c r="X332" s="9"/>
      <c r="Y332" s="21">
        <v>0.208588</v>
      </c>
      <c r="Z332" s="21">
        <v>17.843399999999999</v>
      </c>
      <c r="AA332" s="21">
        <v>-1.36078E-2</v>
      </c>
      <c r="AB332" s="21">
        <v>322</v>
      </c>
      <c r="AC332" s="21">
        <v>0.20816000000000001</v>
      </c>
      <c r="AD332">
        <f t="shared" ref="AD332:AD394" si="64">-AA332/$F$2*1000</f>
        <v>16.799753086419752</v>
      </c>
      <c r="AE332">
        <f t="shared" ref="AE332:AE394" si="65">AD332*Y332</f>
        <v>3.5042268967901231</v>
      </c>
      <c r="AF332" s="9"/>
      <c r="AG332" s="21">
        <v>1.52145</v>
      </c>
      <c r="AH332" s="21">
        <v>21.722999999999999</v>
      </c>
      <c r="AI332" s="21">
        <v>-1.0537700000000001E-2</v>
      </c>
      <c r="AJ332" s="21">
        <v>322</v>
      </c>
      <c r="AK332" s="21">
        <v>1.5203899999999999</v>
      </c>
      <c r="AL332">
        <f t="shared" ref="AL332:AL394" si="66">-AI332/$F$2*1000</f>
        <v>13.009506172839506</v>
      </c>
      <c r="AM332">
        <f t="shared" ref="AM332:AM394" si="67">AL332*AG332</f>
        <v>19.793313166666668</v>
      </c>
      <c r="AP332" s="9"/>
      <c r="AQ332" s="21">
        <v>0.208588</v>
      </c>
      <c r="AR332" s="21">
        <v>27.238600000000002</v>
      </c>
      <c r="AS332" s="21">
        <v>-1.35712E-2</v>
      </c>
      <c r="AT332" s="21">
        <v>322</v>
      </c>
      <c r="AU332" s="21">
        <v>0.20813000000000001</v>
      </c>
      <c r="AV332">
        <f t="shared" ref="AV332:AV394" si="68">-AS332/$F$2*1000</f>
        <v>16.754567901234566</v>
      </c>
      <c r="AW332">
        <f t="shared" ref="AW332:AW394" si="69">AV332*AQ332</f>
        <v>3.4948018093827153</v>
      </c>
      <c r="AX332" s="9"/>
      <c r="AY332" s="21">
        <v>1.52145</v>
      </c>
      <c r="AZ332" s="21">
        <v>31.118200000000002</v>
      </c>
      <c r="BA332" s="21">
        <v>-1.0366800000000001E-2</v>
      </c>
      <c r="BB332" s="21">
        <v>322</v>
      </c>
      <c r="BC332" s="21">
        <v>1.5203899999999999</v>
      </c>
      <c r="BD332">
        <f t="shared" ref="BD332:BD394" si="70">-BA332/$F$2*1000</f>
        <v>12.798518518518518</v>
      </c>
      <c r="BE332">
        <f t="shared" ref="BE332:BE394" si="71">BD332*AY332</f>
        <v>19.472306</v>
      </c>
    </row>
    <row r="333" spans="6:57" x14ac:dyDescent="0.25">
      <c r="F333" s="9"/>
      <c r="G333" s="21">
        <v>0.20355200000000001</v>
      </c>
      <c r="H333" s="21">
        <v>8.3752600000000008</v>
      </c>
      <c r="I333" s="21">
        <v>-1.37054E-2</v>
      </c>
      <c r="J333" s="21">
        <v>323</v>
      </c>
      <c r="K333" s="21">
        <v>0.20297200000000001</v>
      </c>
      <c r="L333">
        <f t="shared" si="60"/>
        <v>16.920246913580247</v>
      </c>
      <c r="M333">
        <f t="shared" si="61"/>
        <v>3.4441500997530867</v>
      </c>
      <c r="N333" s="9"/>
      <c r="O333" s="21">
        <v>1.5264899999999999</v>
      </c>
      <c r="P333" s="21">
        <v>12.254899999999999</v>
      </c>
      <c r="Q333" s="21">
        <v>-1.06506E-2</v>
      </c>
      <c r="R333" s="21">
        <v>323</v>
      </c>
      <c r="S333" s="21">
        <v>1.5261800000000001</v>
      </c>
      <c r="T333">
        <f t="shared" si="62"/>
        <v>13.148888888888887</v>
      </c>
      <c r="U333">
        <f t="shared" si="63"/>
        <v>20.071647399999996</v>
      </c>
      <c r="X333" s="9"/>
      <c r="Y333" s="21">
        <v>0.20355200000000001</v>
      </c>
      <c r="Z333" s="21">
        <v>17.8535</v>
      </c>
      <c r="AA333" s="21">
        <v>-1.3610799999999999E-2</v>
      </c>
      <c r="AB333" s="21">
        <v>323</v>
      </c>
      <c r="AC333" s="21">
        <v>0.20294200000000001</v>
      </c>
      <c r="AD333">
        <f t="shared" si="64"/>
        <v>16.803456790123455</v>
      </c>
      <c r="AE333">
        <f t="shared" si="65"/>
        <v>3.4203772365432097</v>
      </c>
      <c r="AF333" s="9"/>
      <c r="AG333" s="21">
        <v>1.5264899999999999</v>
      </c>
      <c r="AH333" s="21">
        <v>21.7331</v>
      </c>
      <c r="AI333" s="21">
        <v>-1.04736E-2</v>
      </c>
      <c r="AJ333" s="21">
        <v>323</v>
      </c>
      <c r="AK333" s="21">
        <v>1.5258799999999999</v>
      </c>
      <c r="AL333">
        <f t="shared" si="66"/>
        <v>12.930370370370369</v>
      </c>
      <c r="AM333">
        <f t="shared" si="67"/>
        <v>19.738081066666663</v>
      </c>
      <c r="AP333" s="9"/>
      <c r="AQ333" s="21">
        <v>0.20355200000000001</v>
      </c>
      <c r="AR333" s="21">
        <v>27.248699999999999</v>
      </c>
      <c r="AS333" s="21">
        <v>-1.35742E-2</v>
      </c>
      <c r="AT333" s="21">
        <v>323</v>
      </c>
      <c r="AU333" s="21">
        <v>0.20306399999999999</v>
      </c>
      <c r="AV333">
        <f t="shared" si="68"/>
        <v>16.758271604938273</v>
      </c>
      <c r="AW333">
        <f t="shared" si="69"/>
        <v>3.4111797017283956</v>
      </c>
      <c r="AX333" s="9"/>
      <c r="AY333" s="21">
        <v>1.5264899999999999</v>
      </c>
      <c r="AZ333" s="21">
        <v>31.128299999999999</v>
      </c>
      <c r="BA333" s="21">
        <v>-1.0284400000000001E-2</v>
      </c>
      <c r="BB333" s="21">
        <v>323</v>
      </c>
      <c r="BC333" s="21">
        <v>1.5255700000000001</v>
      </c>
      <c r="BD333">
        <f t="shared" si="70"/>
        <v>12.696790123456791</v>
      </c>
      <c r="BE333">
        <f t="shared" si="71"/>
        <v>19.381523155555556</v>
      </c>
    </row>
    <row r="334" spans="6:57" x14ac:dyDescent="0.25">
      <c r="F334" s="9"/>
      <c r="G334" s="21">
        <v>0.198517</v>
      </c>
      <c r="H334" s="21">
        <v>8.3853299999999997</v>
      </c>
      <c r="I334" s="21">
        <v>-1.37115E-2</v>
      </c>
      <c r="J334" s="21">
        <v>324</v>
      </c>
      <c r="K334" s="21">
        <v>0.19799800000000001</v>
      </c>
      <c r="L334">
        <f t="shared" si="60"/>
        <v>16.927777777777777</v>
      </c>
      <c r="M334">
        <f t="shared" si="61"/>
        <v>3.360451661111111</v>
      </c>
      <c r="N334" s="9"/>
      <c r="O334" s="21">
        <v>1.53152</v>
      </c>
      <c r="P334" s="21">
        <v>12.264900000000001</v>
      </c>
      <c r="Q334" s="21">
        <v>-1.0577400000000001E-2</v>
      </c>
      <c r="R334" s="21">
        <v>324</v>
      </c>
      <c r="S334" s="21">
        <v>1.5313699999999999</v>
      </c>
      <c r="T334">
        <f t="shared" si="62"/>
        <v>13.058518518518518</v>
      </c>
      <c r="U334">
        <f t="shared" si="63"/>
        <v>19.999382281481481</v>
      </c>
      <c r="X334" s="9"/>
      <c r="Y334" s="21">
        <v>0.198517</v>
      </c>
      <c r="Z334" s="21">
        <v>17.863499999999998</v>
      </c>
      <c r="AA334" s="21">
        <v>-1.3616899999999999E-2</v>
      </c>
      <c r="AB334" s="21">
        <v>324</v>
      </c>
      <c r="AC334" s="21">
        <v>0.19799800000000001</v>
      </c>
      <c r="AD334">
        <f t="shared" si="64"/>
        <v>16.810987654320986</v>
      </c>
      <c r="AE334">
        <f t="shared" si="65"/>
        <v>3.337266836172839</v>
      </c>
      <c r="AF334" s="9"/>
      <c r="AG334" s="21">
        <v>1.53152</v>
      </c>
      <c r="AH334" s="21">
        <v>21.743200000000002</v>
      </c>
      <c r="AI334" s="21">
        <v>-1.0412599999999999E-2</v>
      </c>
      <c r="AJ334" s="21">
        <v>324</v>
      </c>
      <c r="AK334" s="21">
        <v>1.5310699999999999</v>
      </c>
      <c r="AL334">
        <f t="shared" si="66"/>
        <v>12.855061728395061</v>
      </c>
      <c r="AM334">
        <f t="shared" si="67"/>
        <v>19.687784138271603</v>
      </c>
      <c r="AP334" s="9"/>
      <c r="AQ334" s="21">
        <v>0.198517</v>
      </c>
      <c r="AR334" s="21">
        <v>27.258800000000001</v>
      </c>
      <c r="AS334" s="21">
        <v>-1.35773E-2</v>
      </c>
      <c r="AT334" s="21">
        <v>324</v>
      </c>
      <c r="AU334" s="21">
        <v>0.19802900000000001</v>
      </c>
      <c r="AV334">
        <f t="shared" si="68"/>
        <v>16.7620987654321</v>
      </c>
      <c r="AW334">
        <f t="shared" si="69"/>
        <v>3.3275615606172844</v>
      </c>
      <c r="AX334" s="9"/>
      <c r="AY334" s="21">
        <v>1.53152</v>
      </c>
      <c r="AZ334" s="21">
        <v>31.138400000000001</v>
      </c>
      <c r="BA334" s="21">
        <v>-1.02051E-2</v>
      </c>
      <c r="BB334" s="21">
        <v>324</v>
      </c>
      <c r="BC334" s="21">
        <v>1.5304599999999999</v>
      </c>
      <c r="BD334">
        <f t="shared" si="70"/>
        <v>12.598888888888888</v>
      </c>
      <c r="BE334">
        <f t="shared" si="71"/>
        <v>19.295450311111111</v>
      </c>
    </row>
    <row r="335" spans="6:57" x14ac:dyDescent="0.25">
      <c r="F335" s="9"/>
      <c r="G335" s="21">
        <v>0.19348099999999999</v>
      </c>
      <c r="H335" s="21">
        <v>8.3954000000000004</v>
      </c>
      <c r="I335" s="21">
        <v>-1.37115E-2</v>
      </c>
      <c r="J335" s="21">
        <v>325</v>
      </c>
      <c r="K335" s="21">
        <v>0.192963</v>
      </c>
      <c r="L335">
        <f t="shared" si="60"/>
        <v>16.927777777777777</v>
      </c>
      <c r="M335">
        <f t="shared" si="61"/>
        <v>3.2752033722222218</v>
      </c>
      <c r="N335" s="9"/>
      <c r="O335" s="21">
        <v>1.5365599999999999</v>
      </c>
      <c r="P335" s="21">
        <v>12.275</v>
      </c>
      <c r="Q335" s="21">
        <v>-1.0495000000000001E-2</v>
      </c>
      <c r="R335" s="21">
        <v>325</v>
      </c>
      <c r="S335" s="21">
        <v>1.5353399999999999</v>
      </c>
      <c r="T335">
        <f t="shared" si="62"/>
        <v>12.956790123456791</v>
      </c>
      <c r="U335">
        <f t="shared" si="63"/>
        <v>19.908885432098767</v>
      </c>
      <c r="X335" s="9"/>
      <c r="Y335" s="21">
        <v>0.19348099999999999</v>
      </c>
      <c r="Z335" s="21">
        <v>17.8736</v>
      </c>
      <c r="AA335" s="21">
        <v>-1.3616899999999999E-2</v>
      </c>
      <c r="AB335" s="21">
        <v>325</v>
      </c>
      <c r="AC335" s="21">
        <v>0.192963</v>
      </c>
      <c r="AD335">
        <f t="shared" si="64"/>
        <v>16.810987654320986</v>
      </c>
      <c r="AE335">
        <f t="shared" si="65"/>
        <v>3.2526067023456786</v>
      </c>
      <c r="AF335" s="9"/>
      <c r="AG335" s="21">
        <v>1.5365599999999999</v>
      </c>
      <c r="AH335" s="21">
        <v>21.7532</v>
      </c>
      <c r="AI335" s="21">
        <v>-1.03394E-2</v>
      </c>
      <c r="AJ335" s="21">
        <v>325</v>
      </c>
      <c r="AK335" s="21">
        <v>1.5353399999999999</v>
      </c>
      <c r="AL335">
        <f t="shared" si="66"/>
        <v>12.764691358024692</v>
      </c>
      <c r="AM335">
        <f t="shared" si="67"/>
        <v>19.61371415308642</v>
      </c>
      <c r="AP335" s="9"/>
      <c r="AQ335" s="21">
        <v>0.19348099999999999</v>
      </c>
      <c r="AR335" s="21">
        <v>27.268799999999999</v>
      </c>
      <c r="AS335" s="21">
        <v>-1.3583400000000001E-2</v>
      </c>
      <c r="AT335" s="21">
        <v>325</v>
      </c>
      <c r="AU335" s="21">
        <v>0.19293199999999999</v>
      </c>
      <c r="AV335">
        <f t="shared" si="68"/>
        <v>16.76962962962963</v>
      </c>
      <c r="AW335">
        <f t="shared" si="69"/>
        <v>3.2446047103703703</v>
      </c>
      <c r="AX335" s="9"/>
      <c r="AY335" s="21">
        <v>1.5365599999999999</v>
      </c>
      <c r="AZ335" s="21">
        <v>31.148499999999999</v>
      </c>
      <c r="BA335" s="21">
        <v>-1.01257E-2</v>
      </c>
      <c r="BB335" s="21">
        <v>325</v>
      </c>
      <c r="BC335" s="21">
        <v>1.5353399999999999</v>
      </c>
      <c r="BD335">
        <f t="shared" si="70"/>
        <v>12.500864197530863</v>
      </c>
      <c r="BE335">
        <f t="shared" si="71"/>
        <v>19.208327891358021</v>
      </c>
    </row>
    <row r="336" spans="6:57" x14ac:dyDescent="0.25">
      <c r="F336" s="9"/>
      <c r="G336" s="21">
        <v>0.188446</v>
      </c>
      <c r="H336" s="21">
        <v>8.4054699999999993</v>
      </c>
      <c r="I336" s="21">
        <v>-1.37115E-2</v>
      </c>
      <c r="J336" s="21">
        <v>326</v>
      </c>
      <c r="K336" s="21">
        <v>0.18789700000000001</v>
      </c>
      <c r="L336">
        <f t="shared" si="60"/>
        <v>16.927777777777777</v>
      </c>
      <c r="M336">
        <f t="shared" si="61"/>
        <v>3.1899720111111112</v>
      </c>
      <c r="N336" s="9"/>
      <c r="O336" s="21">
        <v>1.5416000000000001</v>
      </c>
      <c r="P336" s="21">
        <v>12.2851</v>
      </c>
      <c r="Q336" s="21">
        <v>-1.0418699999999999E-2</v>
      </c>
      <c r="R336" s="21">
        <v>326</v>
      </c>
      <c r="S336" s="21">
        <v>1.5408299999999999</v>
      </c>
      <c r="T336">
        <f t="shared" si="62"/>
        <v>12.862592592592591</v>
      </c>
      <c r="U336">
        <f t="shared" si="63"/>
        <v>19.828972740740738</v>
      </c>
      <c r="X336" s="9"/>
      <c r="Y336" s="21">
        <v>0.188446</v>
      </c>
      <c r="Z336" s="21">
        <v>17.883700000000001</v>
      </c>
      <c r="AA336" s="21">
        <v>-1.36139E-2</v>
      </c>
      <c r="AB336" s="21">
        <v>326</v>
      </c>
      <c r="AC336" s="21">
        <v>0.18786600000000001</v>
      </c>
      <c r="AD336">
        <f t="shared" si="64"/>
        <v>16.807283950617283</v>
      </c>
      <c r="AE336">
        <f t="shared" si="65"/>
        <v>3.1672654313580244</v>
      </c>
      <c r="AF336" s="9"/>
      <c r="AG336" s="21">
        <v>1.5416000000000001</v>
      </c>
      <c r="AH336" s="21">
        <v>21.763300000000001</v>
      </c>
      <c r="AI336" s="21">
        <v>-1.02539E-2</v>
      </c>
      <c r="AJ336" s="21">
        <v>326</v>
      </c>
      <c r="AK336" s="21">
        <v>1.5402199999999999</v>
      </c>
      <c r="AL336">
        <f t="shared" si="66"/>
        <v>12.659135802469134</v>
      </c>
      <c r="AM336">
        <f t="shared" si="67"/>
        <v>19.515323753086417</v>
      </c>
      <c r="AP336" s="9"/>
      <c r="AQ336" s="21">
        <v>0.188446</v>
      </c>
      <c r="AR336" s="21">
        <v>27.2789</v>
      </c>
      <c r="AS336" s="21">
        <v>-1.3589499999999999E-2</v>
      </c>
      <c r="AT336" s="21">
        <v>326</v>
      </c>
      <c r="AU336" s="21">
        <v>0.18789700000000001</v>
      </c>
      <c r="AV336">
        <f t="shared" si="68"/>
        <v>16.777160493827161</v>
      </c>
      <c r="AW336">
        <f t="shared" si="69"/>
        <v>3.1615887864197534</v>
      </c>
      <c r="AX336" s="9"/>
      <c r="AY336" s="21">
        <v>1.5416000000000001</v>
      </c>
      <c r="AZ336" s="21">
        <v>31.1585</v>
      </c>
      <c r="BA336" s="21">
        <v>-1.00494E-2</v>
      </c>
      <c r="BB336" s="21">
        <v>326</v>
      </c>
      <c r="BC336" s="21">
        <v>1.54053</v>
      </c>
      <c r="BD336">
        <f t="shared" si="70"/>
        <v>12.406666666666666</v>
      </c>
      <c r="BE336">
        <f t="shared" si="71"/>
        <v>19.126117333333333</v>
      </c>
    </row>
    <row r="337" spans="6:57" x14ac:dyDescent="0.25">
      <c r="F337" s="9"/>
      <c r="G337" s="21">
        <v>0.18341099999999999</v>
      </c>
      <c r="H337" s="21">
        <v>8.41554</v>
      </c>
      <c r="I337" s="21">
        <v>-1.37085E-2</v>
      </c>
      <c r="J337" s="21">
        <v>327</v>
      </c>
      <c r="K337" s="21">
        <v>0.18279999999999999</v>
      </c>
      <c r="L337">
        <f t="shared" si="60"/>
        <v>16.924074074074074</v>
      </c>
      <c r="M337">
        <f t="shared" si="61"/>
        <v>3.1040613499999998</v>
      </c>
      <c r="N337" s="9"/>
      <c r="O337" s="21">
        <v>1.5466299999999999</v>
      </c>
      <c r="P337" s="21">
        <v>12.295199999999999</v>
      </c>
      <c r="Q337" s="21">
        <v>-1.0330199999999999E-2</v>
      </c>
      <c r="R337" s="21">
        <v>327</v>
      </c>
      <c r="S337" s="21">
        <v>1.54541</v>
      </c>
      <c r="T337">
        <f t="shared" si="62"/>
        <v>12.753333333333332</v>
      </c>
      <c r="U337">
        <f t="shared" si="63"/>
        <v>19.724687933333332</v>
      </c>
      <c r="X337" s="9"/>
      <c r="Y337" s="21">
        <v>0.18341099999999999</v>
      </c>
      <c r="Z337" s="21">
        <v>17.893799999999999</v>
      </c>
      <c r="AA337" s="21">
        <v>-1.36139E-2</v>
      </c>
      <c r="AB337" s="21">
        <v>327</v>
      </c>
      <c r="AC337" s="21">
        <v>0.18283099999999999</v>
      </c>
      <c r="AD337">
        <f t="shared" si="64"/>
        <v>16.807283950617283</v>
      </c>
      <c r="AE337">
        <f t="shared" si="65"/>
        <v>3.0826407566666663</v>
      </c>
      <c r="AF337" s="9"/>
      <c r="AG337" s="21">
        <v>1.5466299999999999</v>
      </c>
      <c r="AH337" s="21">
        <v>21.773399999999999</v>
      </c>
      <c r="AI337" s="21">
        <v>-1.01593E-2</v>
      </c>
      <c r="AJ337" s="21">
        <v>327</v>
      </c>
      <c r="AK337" s="21">
        <v>1.5460199999999999</v>
      </c>
      <c r="AL337">
        <f t="shared" si="66"/>
        <v>12.542345679012344</v>
      </c>
      <c r="AM337">
        <f t="shared" si="67"/>
        <v>19.398368097530863</v>
      </c>
      <c r="AP337" s="9"/>
      <c r="AQ337" s="21">
        <v>0.18341099999999999</v>
      </c>
      <c r="AR337" s="21">
        <v>27.289000000000001</v>
      </c>
      <c r="AS337" s="21">
        <v>-1.3595599999999999E-2</v>
      </c>
      <c r="AT337" s="21">
        <v>327</v>
      </c>
      <c r="AU337" s="21">
        <v>0.182861</v>
      </c>
      <c r="AV337">
        <f t="shared" si="68"/>
        <v>16.784691358024691</v>
      </c>
      <c r="AW337">
        <f t="shared" si="69"/>
        <v>3.0784970266666667</v>
      </c>
      <c r="AX337" s="9"/>
      <c r="AY337" s="21">
        <v>1.5466299999999999</v>
      </c>
      <c r="AZ337" s="21">
        <v>31.168600000000001</v>
      </c>
      <c r="BA337" s="21">
        <v>-9.9578900000000005E-3</v>
      </c>
      <c r="BB337" s="21">
        <v>327</v>
      </c>
      <c r="BC337" s="21">
        <v>1.54572</v>
      </c>
      <c r="BD337">
        <f t="shared" si="70"/>
        <v>12.29369135802469</v>
      </c>
      <c r="BE337">
        <f t="shared" si="71"/>
        <v>19.013791865061727</v>
      </c>
    </row>
    <row r="338" spans="6:57" x14ac:dyDescent="0.25">
      <c r="F338" s="9"/>
      <c r="G338" s="21">
        <v>0.17837500000000001</v>
      </c>
      <c r="H338" s="21">
        <v>8.4256100000000007</v>
      </c>
      <c r="I338" s="21">
        <v>-1.37024E-2</v>
      </c>
      <c r="J338" s="21">
        <v>328</v>
      </c>
      <c r="K338" s="21">
        <v>0.17788699999999999</v>
      </c>
      <c r="L338">
        <f t="shared" si="60"/>
        <v>16.916543209876544</v>
      </c>
      <c r="M338">
        <f t="shared" si="61"/>
        <v>3.0174883950617284</v>
      </c>
      <c r="N338" s="9"/>
      <c r="O338" s="21">
        <v>1.5516700000000001</v>
      </c>
      <c r="P338" s="21">
        <v>12.305199999999999</v>
      </c>
      <c r="Q338" s="21">
        <v>-1.02448E-2</v>
      </c>
      <c r="R338" s="21">
        <v>328</v>
      </c>
      <c r="S338" s="21">
        <v>1.5508999999999999</v>
      </c>
      <c r="T338">
        <f t="shared" si="62"/>
        <v>12.6479012345679</v>
      </c>
      <c r="U338">
        <f t="shared" si="63"/>
        <v>19.625368908641974</v>
      </c>
      <c r="X338" s="9"/>
      <c r="Y338" s="21">
        <v>0.17837500000000001</v>
      </c>
      <c r="Z338" s="21">
        <v>17.9038</v>
      </c>
      <c r="AA338" s="21">
        <v>-1.36139E-2</v>
      </c>
      <c r="AB338" s="21">
        <v>328</v>
      </c>
      <c r="AC338" s="21">
        <v>0.17785599999999999</v>
      </c>
      <c r="AD338">
        <f t="shared" si="64"/>
        <v>16.807283950617283</v>
      </c>
      <c r="AE338">
        <f t="shared" si="65"/>
        <v>2.9979992746913577</v>
      </c>
      <c r="AF338" s="9"/>
      <c r="AG338" s="21">
        <v>1.5516700000000001</v>
      </c>
      <c r="AH338" s="21">
        <v>21.7834</v>
      </c>
      <c r="AI338" s="21">
        <v>-1.00616E-2</v>
      </c>
      <c r="AJ338" s="21">
        <v>328</v>
      </c>
      <c r="AK338" s="21">
        <v>1.55121</v>
      </c>
      <c r="AL338">
        <f t="shared" si="66"/>
        <v>12.421728395061727</v>
      </c>
      <c r="AM338">
        <f t="shared" si="67"/>
        <v>19.274423298765431</v>
      </c>
      <c r="AP338" s="9"/>
      <c r="AQ338" s="21">
        <v>0.17837500000000001</v>
      </c>
      <c r="AR338" s="21">
        <v>27.299099999999999</v>
      </c>
      <c r="AS338" s="21">
        <v>-1.36017E-2</v>
      </c>
      <c r="AT338" s="21">
        <v>328</v>
      </c>
      <c r="AU338" s="21">
        <v>0.17785599999999999</v>
      </c>
      <c r="AV338">
        <f t="shared" si="68"/>
        <v>16.792222222222222</v>
      </c>
      <c r="AW338">
        <f t="shared" si="69"/>
        <v>2.9953126388888891</v>
      </c>
      <c r="AX338" s="9"/>
      <c r="AY338" s="21">
        <v>1.5516700000000001</v>
      </c>
      <c r="AZ338" s="21">
        <v>31.178699999999999</v>
      </c>
      <c r="BA338" s="21">
        <v>-9.8663299999999995E-3</v>
      </c>
      <c r="BB338" s="21">
        <v>328</v>
      </c>
      <c r="BC338" s="21">
        <v>1.5506</v>
      </c>
      <c r="BD338">
        <f t="shared" si="70"/>
        <v>12.180654320987653</v>
      </c>
      <c r="BE338">
        <f t="shared" si="71"/>
        <v>18.900355890246914</v>
      </c>
    </row>
    <row r="339" spans="6:57" x14ac:dyDescent="0.25">
      <c r="F339" s="9"/>
      <c r="G339" s="21">
        <v>0.17333999999999999</v>
      </c>
      <c r="H339" s="21">
        <v>8.4356899999999992</v>
      </c>
      <c r="I339" s="21">
        <v>-1.37024E-2</v>
      </c>
      <c r="J339" s="21">
        <v>329</v>
      </c>
      <c r="K339" s="21">
        <v>0.172791</v>
      </c>
      <c r="L339">
        <f t="shared" si="60"/>
        <v>16.916543209876544</v>
      </c>
      <c r="M339">
        <f t="shared" si="61"/>
        <v>2.9323136000000001</v>
      </c>
      <c r="N339" s="9"/>
      <c r="O339" s="21">
        <v>1.5567</v>
      </c>
      <c r="P339" s="21">
        <v>12.315300000000001</v>
      </c>
      <c r="Q339" s="21">
        <v>-1.01624E-2</v>
      </c>
      <c r="R339" s="21">
        <v>329</v>
      </c>
      <c r="S339" s="21">
        <v>1.55579</v>
      </c>
      <c r="T339">
        <f t="shared" si="62"/>
        <v>12.546172839506172</v>
      </c>
      <c r="U339">
        <f t="shared" si="63"/>
        <v>19.530627259259258</v>
      </c>
      <c r="X339" s="9"/>
      <c r="Y339" s="21">
        <v>0.17333999999999999</v>
      </c>
      <c r="Z339" s="21">
        <v>17.913900000000002</v>
      </c>
      <c r="AA339" s="21">
        <v>-1.36139E-2</v>
      </c>
      <c r="AB339" s="21">
        <v>329</v>
      </c>
      <c r="AC339" s="21">
        <v>0.172821</v>
      </c>
      <c r="AD339">
        <f t="shared" si="64"/>
        <v>16.807283950617283</v>
      </c>
      <c r="AE339">
        <f t="shared" si="65"/>
        <v>2.9133745999999996</v>
      </c>
      <c r="AF339" s="9"/>
      <c r="AG339" s="21">
        <v>1.5567</v>
      </c>
      <c r="AH339" s="21">
        <v>21.793500000000002</v>
      </c>
      <c r="AI339" s="21">
        <v>-9.9578900000000005E-3</v>
      </c>
      <c r="AJ339" s="21">
        <v>329</v>
      </c>
      <c r="AK339" s="21">
        <v>1.55579</v>
      </c>
      <c r="AL339">
        <f t="shared" si="66"/>
        <v>12.29369135802469</v>
      </c>
      <c r="AM339">
        <f t="shared" si="67"/>
        <v>19.137589337037035</v>
      </c>
      <c r="AP339" s="9"/>
      <c r="AQ339" s="21">
        <v>0.17333999999999999</v>
      </c>
      <c r="AR339" s="21">
        <v>27.309100000000001</v>
      </c>
      <c r="AS339" s="21">
        <v>-1.36017E-2</v>
      </c>
      <c r="AT339" s="21">
        <v>329</v>
      </c>
      <c r="AU339" s="21">
        <v>0.17276</v>
      </c>
      <c r="AV339">
        <f t="shared" si="68"/>
        <v>16.792222222222222</v>
      </c>
      <c r="AW339">
        <f t="shared" si="69"/>
        <v>2.9107637999999998</v>
      </c>
      <c r="AX339" s="9"/>
      <c r="AY339" s="21">
        <v>1.5567</v>
      </c>
      <c r="AZ339" s="21">
        <v>31.188700000000001</v>
      </c>
      <c r="BA339" s="21">
        <v>-9.7656300000000008E-3</v>
      </c>
      <c r="BB339" s="21">
        <v>329</v>
      </c>
      <c r="BC339" s="21">
        <v>1.55579</v>
      </c>
      <c r="BD339">
        <f t="shared" si="70"/>
        <v>12.056333333333335</v>
      </c>
      <c r="BE339">
        <f t="shared" si="71"/>
        <v>18.768094100000003</v>
      </c>
    </row>
    <row r="340" spans="6:57" x14ac:dyDescent="0.25">
      <c r="F340" s="9"/>
      <c r="G340" s="21">
        <v>0.16830400000000001</v>
      </c>
      <c r="H340" s="21">
        <v>8.4457599999999999</v>
      </c>
      <c r="I340" s="21">
        <v>-1.37085E-2</v>
      </c>
      <c r="J340" s="21">
        <v>330</v>
      </c>
      <c r="K340" s="21">
        <v>0.16781599999999999</v>
      </c>
      <c r="L340">
        <f t="shared" si="60"/>
        <v>16.924074074074074</v>
      </c>
      <c r="M340">
        <f t="shared" si="61"/>
        <v>2.8483893629629633</v>
      </c>
      <c r="N340" s="9"/>
      <c r="O340" s="21">
        <v>1.5617399999999999</v>
      </c>
      <c r="P340" s="21">
        <v>12.3254</v>
      </c>
      <c r="Q340" s="21">
        <v>-1.00769E-2</v>
      </c>
      <c r="R340" s="21">
        <v>330</v>
      </c>
      <c r="S340" s="21">
        <v>1.56128</v>
      </c>
      <c r="T340">
        <f t="shared" si="62"/>
        <v>12.440617283950616</v>
      </c>
      <c r="U340">
        <f t="shared" si="63"/>
        <v>19.429009637037034</v>
      </c>
      <c r="X340" s="9"/>
      <c r="Y340" s="21">
        <v>0.16830400000000001</v>
      </c>
      <c r="Z340" s="21">
        <v>17.923999999999999</v>
      </c>
      <c r="AA340" s="21">
        <v>-1.3616899999999999E-2</v>
      </c>
      <c r="AB340" s="21">
        <v>330</v>
      </c>
      <c r="AC340" s="21">
        <v>0.16781599999999999</v>
      </c>
      <c r="AD340">
        <f t="shared" si="64"/>
        <v>16.810987654320986</v>
      </c>
      <c r="AE340">
        <f t="shared" si="65"/>
        <v>2.8293564661728392</v>
      </c>
      <c r="AF340" s="9"/>
      <c r="AG340" s="21">
        <v>1.5617399999999999</v>
      </c>
      <c r="AH340" s="21">
        <v>21.803599999999999</v>
      </c>
      <c r="AI340" s="21">
        <v>-9.8571800000000001E-3</v>
      </c>
      <c r="AJ340" s="21">
        <v>330</v>
      </c>
      <c r="AK340" s="21">
        <v>1.56128</v>
      </c>
      <c r="AL340">
        <f t="shared" si="66"/>
        <v>12.169358024691357</v>
      </c>
      <c r="AM340">
        <f t="shared" si="67"/>
        <v>19.005373201481479</v>
      </c>
      <c r="AP340" s="9"/>
      <c r="AQ340" s="21">
        <v>0.16830400000000001</v>
      </c>
      <c r="AR340" s="21">
        <v>27.319199999999999</v>
      </c>
      <c r="AS340" s="21">
        <v>-1.3598600000000001E-2</v>
      </c>
      <c r="AT340" s="21">
        <v>330</v>
      </c>
      <c r="AU340" s="21">
        <v>0.16775499999999999</v>
      </c>
      <c r="AV340">
        <f t="shared" si="68"/>
        <v>16.788395061728394</v>
      </c>
      <c r="AW340">
        <f t="shared" si="69"/>
        <v>2.8255540424691357</v>
      </c>
      <c r="AX340" s="9"/>
      <c r="AY340" s="21">
        <v>1.5617399999999999</v>
      </c>
      <c r="AZ340" s="21">
        <v>31.198799999999999</v>
      </c>
      <c r="BA340" s="21">
        <v>-9.6649200000000005E-3</v>
      </c>
      <c r="BB340" s="21">
        <v>330</v>
      </c>
      <c r="BC340" s="21">
        <v>1.56067</v>
      </c>
      <c r="BD340">
        <f t="shared" si="70"/>
        <v>11.932</v>
      </c>
      <c r="BE340">
        <f t="shared" si="71"/>
        <v>18.63468168</v>
      </c>
    </row>
    <row r="341" spans="6:57" x14ac:dyDescent="0.25">
      <c r="F341" s="9"/>
      <c r="G341" s="21">
        <v>0.163269</v>
      </c>
      <c r="H341" s="21">
        <v>8.4558300000000006</v>
      </c>
      <c r="I341" s="21">
        <v>-1.37146E-2</v>
      </c>
      <c r="J341" s="21">
        <v>331</v>
      </c>
      <c r="K341" s="21">
        <v>0.16272</v>
      </c>
      <c r="L341">
        <f t="shared" si="60"/>
        <v>16.931604938271605</v>
      </c>
      <c r="M341">
        <f t="shared" si="61"/>
        <v>2.7644062066666666</v>
      </c>
      <c r="N341" s="9"/>
      <c r="O341" s="21">
        <v>1.56677</v>
      </c>
      <c r="P341" s="21">
        <v>12.3354</v>
      </c>
      <c r="Q341" s="21">
        <v>-9.9822999999999995E-3</v>
      </c>
      <c r="R341" s="21">
        <v>331</v>
      </c>
      <c r="S341" s="21">
        <v>1.56616</v>
      </c>
      <c r="T341">
        <f t="shared" si="62"/>
        <v>12.323827160493826</v>
      </c>
      <c r="U341">
        <f t="shared" si="63"/>
        <v>19.30860268024691</v>
      </c>
      <c r="X341" s="9"/>
      <c r="Y341" s="21">
        <v>0.163269</v>
      </c>
      <c r="Z341" s="21">
        <v>17.934000000000001</v>
      </c>
      <c r="AA341" s="21">
        <v>-1.362E-2</v>
      </c>
      <c r="AB341" s="21">
        <v>331</v>
      </c>
      <c r="AC341" s="21">
        <v>0.16272</v>
      </c>
      <c r="AD341">
        <f t="shared" si="64"/>
        <v>16.814814814814813</v>
      </c>
      <c r="AE341">
        <f t="shared" si="65"/>
        <v>2.7453379999999998</v>
      </c>
      <c r="AF341" s="9"/>
      <c r="AG341" s="21">
        <v>1.56677</v>
      </c>
      <c r="AH341" s="21">
        <v>21.813700000000001</v>
      </c>
      <c r="AI341" s="21">
        <v>-9.7595200000000007E-3</v>
      </c>
      <c r="AJ341" s="21">
        <v>331</v>
      </c>
      <c r="AK341" s="21">
        <v>1.56586</v>
      </c>
      <c r="AL341">
        <f t="shared" si="66"/>
        <v>12.04879012345679</v>
      </c>
      <c r="AM341">
        <f t="shared" si="67"/>
        <v>18.877682901728395</v>
      </c>
      <c r="AP341" s="9"/>
      <c r="AQ341" s="21">
        <v>0.163269</v>
      </c>
      <c r="AR341" s="21">
        <v>27.3293</v>
      </c>
      <c r="AS341" s="21">
        <v>-1.36017E-2</v>
      </c>
      <c r="AT341" s="21">
        <v>331</v>
      </c>
      <c r="AU341" s="21">
        <v>0.162689</v>
      </c>
      <c r="AV341">
        <f t="shared" si="68"/>
        <v>16.792222222222222</v>
      </c>
      <c r="AW341">
        <f t="shared" si="69"/>
        <v>2.74164933</v>
      </c>
      <c r="AX341" s="9"/>
      <c r="AY341" s="21">
        <v>1.56677</v>
      </c>
      <c r="AZ341" s="21">
        <v>31.2089</v>
      </c>
      <c r="BA341" s="21">
        <v>-9.5550500000000007E-3</v>
      </c>
      <c r="BB341" s="21">
        <v>331</v>
      </c>
      <c r="BC341" s="21">
        <v>1.56586</v>
      </c>
      <c r="BD341">
        <f t="shared" si="70"/>
        <v>11.796358024691358</v>
      </c>
      <c r="BE341">
        <f t="shared" si="71"/>
        <v>18.482179862345678</v>
      </c>
    </row>
    <row r="342" spans="6:57" x14ac:dyDescent="0.25">
      <c r="F342" s="9"/>
      <c r="G342" s="21">
        <v>0.15823400000000001</v>
      </c>
      <c r="H342" s="21">
        <v>8.4658999999999995</v>
      </c>
      <c r="I342" s="21">
        <v>-1.3717699999999999E-2</v>
      </c>
      <c r="J342" s="21">
        <v>332</v>
      </c>
      <c r="K342" s="21">
        <v>0.15765399999999999</v>
      </c>
      <c r="L342">
        <f t="shared" si="60"/>
        <v>16.935432098765432</v>
      </c>
      <c r="M342">
        <f t="shared" si="61"/>
        <v>2.6797611627160496</v>
      </c>
      <c r="N342" s="9"/>
      <c r="O342" s="21">
        <v>1.5718099999999999</v>
      </c>
      <c r="P342" s="21">
        <v>12.345499999999999</v>
      </c>
      <c r="Q342" s="21">
        <v>-9.8815900000000009E-3</v>
      </c>
      <c r="R342" s="21">
        <v>332</v>
      </c>
      <c r="S342" s="21">
        <v>1.57043</v>
      </c>
      <c r="T342">
        <f t="shared" si="62"/>
        <v>12.199493827160493</v>
      </c>
      <c r="U342">
        <f t="shared" si="63"/>
        <v>19.175286392469133</v>
      </c>
      <c r="X342" s="9"/>
      <c r="Y342" s="21">
        <v>0.15823400000000001</v>
      </c>
      <c r="Z342" s="21">
        <v>17.944099999999999</v>
      </c>
      <c r="AA342" s="21">
        <v>-1.36261E-2</v>
      </c>
      <c r="AB342" s="21">
        <v>332</v>
      </c>
      <c r="AC342" s="21">
        <v>0.157745</v>
      </c>
      <c r="AD342">
        <f t="shared" si="64"/>
        <v>16.822345679012344</v>
      </c>
      <c r="AE342">
        <f t="shared" si="65"/>
        <v>2.6618670461728393</v>
      </c>
      <c r="AF342" s="9"/>
      <c r="AG342" s="21">
        <v>1.5718099999999999</v>
      </c>
      <c r="AH342" s="21">
        <v>21.823699999999999</v>
      </c>
      <c r="AI342" s="21">
        <v>-9.6557599999999993E-3</v>
      </c>
      <c r="AJ342" s="21">
        <v>332</v>
      </c>
      <c r="AK342" s="21">
        <v>1.57104</v>
      </c>
      <c r="AL342">
        <f t="shared" si="66"/>
        <v>11.92069135802469</v>
      </c>
      <c r="AM342">
        <f t="shared" si="67"/>
        <v>18.737061883456789</v>
      </c>
      <c r="AP342" s="9"/>
      <c r="AQ342" s="21">
        <v>0.15823400000000001</v>
      </c>
      <c r="AR342" s="21">
        <v>27.339300000000001</v>
      </c>
      <c r="AS342" s="21">
        <v>-1.3604700000000001E-2</v>
      </c>
      <c r="AT342" s="21">
        <v>332</v>
      </c>
      <c r="AU342" s="21">
        <v>0.15771499999999999</v>
      </c>
      <c r="AV342">
        <f t="shared" si="68"/>
        <v>16.795925925925925</v>
      </c>
      <c r="AW342">
        <f t="shared" si="69"/>
        <v>2.657686542962963</v>
      </c>
      <c r="AX342" s="9"/>
      <c r="AY342" s="21">
        <v>1.5718099999999999</v>
      </c>
      <c r="AZ342" s="21">
        <v>31.219000000000001</v>
      </c>
      <c r="BA342" s="21">
        <v>-9.4390900000000007E-3</v>
      </c>
      <c r="BB342" s="21">
        <v>332</v>
      </c>
      <c r="BC342" s="21">
        <v>1.57043</v>
      </c>
      <c r="BD342">
        <f t="shared" si="70"/>
        <v>11.653197530864198</v>
      </c>
      <c r="BE342">
        <f t="shared" si="71"/>
        <v>18.316612410987652</v>
      </c>
    </row>
    <row r="343" spans="6:57" x14ac:dyDescent="0.25">
      <c r="F343" s="9"/>
      <c r="G343" s="21">
        <v>0.153198</v>
      </c>
      <c r="H343" s="21">
        <v>8.4759700000000002</v>
      </c>
      <c r="I343" s="21">
        <v>-1.3726800000000001E-2</v>
      </c>
      <c r="J343" s="21">
        <v>333</v>
      </c>
      <c r="K343" s="21">
        <v>0.152618</v>
      </c>
      <c r="L343">
        <f t="shared" si="60"/>
        <v>16.946666666666665</v>
      </c>
      <c r="M343">
        <f t="shared" si="61"/>
        <v>2.5961954399999998</v>
      </c>
      <c r="N343" s="9"/>
      <c r="O343" s="21">
        <v>1.57684</v>
      </c>
      <c r="P343" s="21">
        <v>12.355600000000001</v>
      </c>
      <c r="Q343" s="21">
        <v>-9.7839399999999997E-3</v>
      </c>
      <c r="R343" s="21">
        <v>333</v>
      </c>
      <c r="S343" s="21">
        <v>1.57623</v>
      </c>
      <c r="T343">
        <f t="shared" si="62"/>
        <v>12.078938271604937</v>
      </c>
      <c r="U343">
        <f t="shared" si="63"/>
        <v>19.046553024197529</v>
      </c>
      <c r="X343" s="9"/>
      <c r="Y343" s="21">
        <v>0.153198</v>
      </c>
      <c r="Z343" s="21">
        <v>17.9542</v>
      </c>
      <c r="AA343" s="21">
        <v>-1.3623E-2</v>
      </c>
      <c r="AB343" s="21">
        <v>333</v>
      </c>
      <c r="AC343" s="21">
        <v>0.15271000000000001</v>
      </c>
      <c r="AD343">
        <f t="shared" si="64"/>
        <v>16.818518518518516</v>
      </c>
      <c r="AE343">
        <f t="shared" si="65"/>
        <v>2.5765633999999995</v>
      </c>
      <c r="AF343" s="9"/>
      <c r="AG343" s="21">
        <v>1.57684</v>
      </c>
      <c r="AH343" s="21">
        <v>21.8338</v>
      </c>
      <c r="AI343" s="21">
        <v>-9.5428500000000003E-3</v>
      </c>
      <c r="AJ343" s="21">
        <v>333</v>
      </c>
      <c r="AK343" s="21">
        <v>1.57623</v>
      </c>
      <c r="AL343">
        <f t="shared" si="66"/>
        <v>11.781296296296297</v>
      </c>
      <c r="AM343">
        <f t="shared" si="67"/>
        <v>18.577219251851854</v>
      </c>
      <c r="AP343" s="9"/>
      <c r="AQ343" s="21">
        <v>0.153198</v>
      </c>
      <c r="AR343" s="21">
        <v>27.349399999999999</v>
      </c>
      <c r="AS343" s="21">
        <v>-1.3610799999999999E-2</v>
      </c>
      <c r="AT343" s="21">
        <v>333</v>
      </c>
      <c r="AU343" s="21">
        <v>0.15264900000000001</v>
      </c>
      <c r="AV343">
        <f t="shared" si="68"/>
        <v>16.803456790123455</v>
      </c>
      <c r="AW343">
        <f t="shared" si="69"/>
        <v>2.574255973333333</v>
      </c>
      <c r="AX343" s="9"/>
      <c r="AY343" s="21">
        <v>1.57684</v>
      </c>
      <c r="AZ343" s="21">
        <v>31.228999999999999</v>
      </c>
      <c r="BA343" s="21">
        <v>-9.3170200000000005E-3</v>
      </c>
      <c r="BB343" s="21">
        <v>333</v>
      </c>
      <c r="BC343" s="21">
        <v>1.57623</v>
      </c>
      <c r="BD343">
        <f t="shared" si="70"/>
        <v>11.502493827160494</v>
      </c>
      <c r="BE343">
        <f t="shared" si="71"/>
        <v>18.137592366419753</v>
      </c>
    </row>
    <row r="344" spans="6:57" x14ac:dyDescent="0.25">
      <c r="F344" s="9"/>
      <c r="G344" s="21">
        <v>0.14816299999999999</v>
      </c>
      <c r="H344" s="21">
        <v>8.4860399999999991</v>
      </c>
      <c r="I344" s="21">
        <v>-1.37299E-2</v>
      </c>
      <c r="J344" s="21">
        <v>334</v>
      </c>
      <c r="K344" s="21">
        <v>0.147675</v>
      </c>
      <c r="L344">
        <f t="shared" si="60"/>
        <v>16.950493827160493</v>
      </c>
      <c r="M344">
        <f t="shared" si="61"/>
        <v>2.5114360169135801</v>
      </c>
      <c r="N344" s="9"/>
      <c r="O344" s="21">
        <v>1.58188</v>
      </c>
      <c r="P344" s="21">
        <v>12.3657</v>
      </c>
      <c r="Q344" s="21">
        <v>-9.6740699999999999E-3</v>
      </c>
      <c r="R344" s="21">
        <v>334</v>
      </c>
      <c r="S344" s="21">
        <v>1.5811200000000001</v>
      </c>
      <c r="T344">
        <f t="shared" si="62"/>
        <v>11.943296296296296</v>
      </c>
      <c r="U344">
        <f t="shared" si="63"/>
        <v>18.892861545185184</v>
      </c>
      <c r="X344" s="9"/>
      <c r="Y344" s="21">
        <v>0.14816299999999999</v>
      </c>
      <c r="Z344" s="21">
        <v>17.964300000000001</v>
      </c>
      <c r="AA344" s="21">
        <v>-1.36261E-2</v>
      </c>
      <c r="AB344" s="21">
        <v>334</v>
      </c>
      <c r="AC344" s="21">
        <v>0.147644</v>
      </c>
      <c r="AD344">
        <f t="shared" si="64"/>
        <v>16.822345679012344</v>
      </c>
      <c r="AE344">
        <f t="shared" si="65"/>
        <v>2.4924492028395058</v>
      </c>
      <c r="AF344" s="9"/>
      <c r="AG344" s="21">
        <v>1.58188</v>
      </c>
      <c r="AH344" s="21">
        <v>21.843900000000001</v>
      </c>
      <c r="AI344" s="21">
        <v>-9.4268800000000003E-3</v>
      </c>
      <c r="AJ344" s="21">
        <v>334</v>
      </c>
      <c r="AK344" s="21">
        <v>1.58081</v>
      </c>
      <c r="AL344">
        <f t="shared" si="66"/>
        <v>11.638123456790124</v>
      </c>
      <c r="AM344">
        <f t="shared" si="67"/>
        <v>18.410114733827161</v>
      </c>
      <c r="AP344" s="9"/>
      <c r="AQ344" s="21">
        <v>0.14816299999999999</v>
      </c>
      <c r="AR344" s="21">
        <v>27.359500000000001</v>
      </c>
      <c r="AS344" s="21">
        <v>-1.36139E-2</v>
      </c>
      <c r="AT344" s="21">
        <v>334</v>
      </c>
      <c r="AU344" s="21">
        <v>0.147614</v>
      </c>
      <c r="AV344">
        <f t="shared" si="68"/>
        <v>16.807283950617283</v>
      </c>
      <c r="AW344">
        <f t="shared" si="69"/>
        <v>2.4902176119753081</v>
      </c>
      <c r="AX344" s="9"/>
      <c r="AY344" s="21">
        <v>1.58188</v>
      </c>
      <c r="AZ344" s="21">
        <v>31.239100000000001</v>
      </c>
      <c r="BA344" s="21">
        <v>-9.1857899999999992E-3</v>
      </c>
      <c r="BB344" s="21">
        <v>334</v>
      </c>
      <c r="BC344" s="21">
        <v>1.5811200000000001</v>
      </c>
      <c r="BD344">
        <f t="shared" si="70"/>
        <v>11.340481481481479</v>
      </c>
      <c r="BE344">
        <f t="shared" si="71"/>
        <v>17.939280845925921</v>
      </c>
    </row>
    <row r="345" spans="6:57" x14ac:dyDescent="0.25">
      <c r="F345" s="9"/>
      <c r="G345" s="21">
        <v>0.143127</v>
      </c>
      <c r="H345" s="21">
        <v>8.4961099999999998</v>
      </c>
      <c r="I345" s="21">
        <v>-1.37299E-2</v>
      </c>
      <c r="J345" s="21">
        <v>335</v>
      </c>
      <c r="K345" s="21">
        <v>0.14263899999999999</v>
      </c>
      <c r="L345">
        <f t="shared" si="60"/>
        <v>16.950493827160493</v>
      </c>
      <c r="M345">
        <f t="shared" si="61"/>
        <v>2.4260733299999999</v>
      </c>
      <c r="N345" s="9"/>
      <c r="O345" s="21">
        <v>1.58691</v>
      </c>
      <c r="P345" s="21">
        <v>12.3757</v>
      </c>
      <c r="Q345" s="21">
        <v>-9.5642100000000001E-3</v>
      </c>
      <c r="R345" s="21">
        <v>335</v>
      </c>
      <c r="S345" s="21">
        <v>1.5860000000000001</v>
      </c>
      <c r="T345">
        <f t="shared" si="62"/>
        <v>11.807666666666666</v>
      </c>
      <c r="U345">
        <f t="shared" si="63"/>
        <v>18.737704309999998</v>
      </c>
      <c r="X345" s="9"/>
      <c r="Y345" s="21">
        <v>0.143127</v>
      </c>
      <c r="Z345" s="21">
        <v>17.974299999999999</v>
      </c>
      <c r="AA345" s="21">
        <v>-1.36261E-2</v>
      </c>
      <c r="AB345" s="21">
        <v>335</v>
      </c>
      <c r="AC345" s="21">
        <v>0.14257800000000001</v>
      </c>
      <c r="AD345">
        <f t="shared" si="64"/>
        <v>16.822345679012344</v>
      </c>
      <c r="AE345">
        <f t="shared" si="65"/>
        <v>2.4077318699999997</v>
      </c>
      <c r="AF345" s="9"/>
      <c r="AG345" s="21">
        <v>1.58691</v>
      </c>
      <c r="AH345" s="21">
        <v>21.853899999999999</v>
      </c>
      <c r="AI345" s="21">
        <v>-9.3078599999999994E-3</v>
      </c>
      <c r="AJ345" s="21">
        <v>335</v>
      </c>
      <c r="AK345" s="21">
        <v>1.5860000000000001</v>
      </c>
      <c r="AL345">
        <f t="shared" si="66"/>
        <v>11.491185185185184</v>
      </c>
      <c r="AM345">
        <f t="shared" si="67"/>
        <v>18.23547668222222</v>
      </c>
      <c r="AP345" s="9"/>
      <c r="AQ345" s="21">
        <v>0.143127</v>
      </c>
      <c r="AR345" s="21">
        <v>27.369599999999998</v>
      </c>
      <c r="AS345" s="21">
        <v>-1.362E-2</v>
      </c>
      <c r="AT345" s="21">
        <v>335</v>
      </c>
      <c r="AU345" s="21">
        <v>0.14263899999999999</v>
      </c>
      <c r="AV345">
        <f t="shared" si="68"/>
        <v>16.814814814814813</v>
      </c>
      <c r="AW345">
        <f t="shared" si="69"/>
        <v>2.4066539999999996</v>
      </c>
      <c r="AX345" s="9"/>
      <c r="AY345" s="21">
        <v>1.58691</v>
      </c>
      <c r="AZ345" s="21">
        <v>31.249199999999998</v>
      </c>
      <c r="BA345" s="21">
        <v>-9.0515100000000005E-3</v>
      </c>
      <c r="BB345" s="21">
        <v>335</v>
      </c>
      <c r="BC345" s="21">
        <v>1.5866100000000001</v>
      </c>
      <c r="BD345">
        <f t="shared" si="70"/>
        <v>11.174703703703704</v>
      </c>
      <c r="BE345">
        <f t="shared" si="71"/>
        <v>17.733249054444446</v>
      </c>
    </row>
    <row r="346" spans="6:57" x14ac:dyDescent="0.25">
      <c r="F346" s="9"/>
      <c r="G346" s="21">
        <v>0.13809199999999999</v>
      </c>
      <c r="H346" s="21">
        <v>8.5061800000000005</v>
      </c>
      <c r="I346" s="21">
        <v>-1.37238E-2</v>
      </c>
      <c r="J346" s="21">
        <v>336</v>
      </c>
      <c r="K346" s="21">
        <v>0.137573</v>
      </c>
      <c r="L346">
        <f t="shared" si="60"/>
        <v>16.942962962962962</v>
      </c>
      <c r="M346">
        <f t="shared" si="61"/>
        <v>2.3396876414814813</v>
      </c>
      <c r="N346" s="9"/>
      <c r="O346" s="21">
        <v>1.59195</v>
      </c>
      <c r="P346" s="21">
        <v>12.3858</v>
      </c>
      <c r="Q346" s="21">
        <v>-9.4512899999999993E-3</v>
      </c>
      <c r="R346" s="21">
        <v>336</v>
      </c>
      <c r="S346" s="21">
        <v>1.5914900000000001</v>
      </c>
      <c r="T346">
        <f t="shared" si="62"/>
        <v>11.668259259259258</v>
      </c>
      <c r="U346">
        <f t="shared" si="63"/>
        <v>18.575285327777777</v>
      </c>
      <c r="X346" s="9"/>
      <c r="Y346" s="21">
        <v>0.13809199999999999</v>
      </c>
      <c r="Z346" s="21">
        <v>17.984400000000001</v>
      </c>
      <c r="AA346" s="21">
        <v>-1.3623E-2</v>
      </c>
      <c r="AB346" s="21">
        <v>336</v>
      </c>
      <c r="AC346" s="21">
        <v>0.137543</v>
      </c>
      <c r="AD346">
        <f t="shared" si="64"/>
        <v>16.818518518518516</v>
      </c>
      <c r="AE346">
        <f t="shared" si="65"/>
        <v>2.3225028592592589</v>
      </c>
      <c r="AF346" s="9"/>
      <c r="AG346" s="21">
        <v>1.59195</v>
      </c>
      <c r="AH346" s="21">
        <v>21.864000000000001</v>
      </c>
      <c r="AI346" s="21">
        <v>-9.1857899999999992E-3</v>
      </c>
      <c r="AJ346" s="21">
        <v>336</v>
      </c>
      <c r="AK346" s="21">
        <v>1.5911900000000001</v>
      </c>
      <c r="AL346">
        <f t="shared" si="66"/>
        <v>11.340481481481479</v>
      </c>
      <c r="AM346">
        <f t="shared" si="67"/>
        <v>18.053479494444442</v>
      </c>
      <c r="AP346" s="9"/>
      <c r="AQ346" s="21">
        <v>0.13809199999999999</v>
      </c>
      <c r="AR346" s="21">
        <v>27.3796</v>
      </c>
      <c r="AS346" s="21">
        <v>-1.36261E-2</v>
      </c>
      <c r="AT346" s="21">
        <v>336</v>
      </c>
      <c r="AU346" s="21">
        <v>0.137512</v>
      </c>
      <c r="AV346">
        <f t="shared" si="68"/>
        <v>16.822345679012344</v>
      </c>
      <c r="AW346">
        <f t="shared" si="69"/>
        <v>2.3230313595061722</v>
      </c>
      <c r="AX346" s="9"/>
      <c r="AY346" s="21">
        <v>1.59195</v>
      </c>
      <c r="AZ346" s="21">
        <v>31.2592</v>
      </c>
      <c r="BA346" s="21">
        <v>-8.9080800000000005E-3</v>
      </c>
      <c r="BB346" s="21">
        <v>336</v>
      </c>
      <c r="BC346" s="21">
        <v>1.5908800000000001</v>
      </c>
      <c r="BD346">
        <f t="shared" si="70"/>
        <v>10.99762962962963</v>
      </c>
      <c r="BE346">
        <f t="shared" si="71"/>
        <v>17.50767648888889</v>
      </c>
    </row>
    <row r="347" spans="6:57" x14ac:dyDescent="0.25">
      <c r="F347" s="9"/>
      <c r="G347" s="21">
        <v>0.13305700000000001</v>
      </c>
      <c r="H347" s="21">
        <v>8.5162499999999994</v>
      </c>
      <c r="I347" s="21">
        <v>-1.3720700000000001E-2</v>
      </c>
      <c r="J347" s="21">
        <v>337</v>
      </c>
      <c r="K347" s="21">
        <v>0.13253799999999999</v>
      </c>
      <c r="L347">
        <f t="shared" si="60"/>
        <v>16.939135802469135</v>
      </c>
      <c r="M347">
        <f t="shared" si="61"/>
        <v>2.253870592469136</v>
      </c>
      <c r="N347" s="9"/>
      <c r="O347" s="21">
        <v>1.5969800000000001</v>
      </c>
      <c r="P347" s="21">
        <v>12.395899999999999</v>
      </c>
      <c r="Q347" s="21">
        <v>-9.3200699999999997E-3</v>
      </c>
      <c r="R347" s="21">
        <v>337</v>
      </c>
      <c r="S347" s="21">
        <v>1.5960700000000001</v>
      </c>
      <c r="T347">
        <f t="shared" si="62"/>
        <v>11.506259259259258</v>
      </c>
      <c r="U347">
        <f t="shared" si="63"/>
        <v>18.375265911851852</v>
      </c>
      <c r="X347" s="9"/>
      <c r="Y347" s="21">
        <v>0.13305700000000001</v>
      </c>
      <c r="Z347" s="21">
        <v>17.994499999999999</v>
      </c>
      <c r="AA347" s="21">
        <v>-1.36261E-2</v>
      </c>
      <c r="AB347" s="21">
        <v>337</v>
      </c>
      <c r="AC347" s="21">
        <v>0.13253799999999999</v>
      </c>
      <c r="AD347">
        <f t="shared" si="64"/>
        <v>16.822345679012344</v>
      </c>
      <c r="AE347">
        <f t="shared" si="65"/>
        <v>2.2383308490123457</v>
      </c>
      <c r="AF347" s="9"/>
      <c r="AG347" s="21">
        <v>1.5969800000000001</v>
      </c>
      <c r="AH347" s="21">
        <v>21.874099999999999</v>
      </c>
      <c r="AI347" s="21">
        <v>-9.0423599999999993E-3</v>
      </c>
      <c r="AJ347" s="21">
        <v>337</v>
      </c>
      <c r="AK347" s="21">
        <v>1.5957600000000001</v>
      </c>
      <c r="AL347">
        <f t="shared" si="66"/>
        <v>11.163407407407407</v>
      </c>
      <c r="AM347">
        <f t="shared" si="67"/>
        <v>17.82773836148148</v>
      </c>
      <c r="AP347" s="9"/>
      <c r="AQ347" s="21">
        <v>0.13305700000000001</v>
      </c>
      <c r="AR347" s="21">
        <v>27.389700000000001</v>
      </c>
      <c r="AS347" s="21">
        <v>-1.36261E-2</v>
      </c>
      <c r="AT347" s="21">
        <v>337</v>
      </c>
      <c r="AU347" s="21">
        <v>0.13250700000000001</v>
      </c>
      <c r="AV347">
        <f t="shared" si="68"/>
        <v>16.822345679012344</v>
      </c>
      <c r="AW347">
        <f t="shared" si="69"/>
        <v>2.2383308490123457</v>
      </c>
      <c r="AX347" s="9"/>
      <c r="AY347" s="21">
        <v>1.5969800000000001</v>
      </c>
      <c r="AZ347" s="21">
        <v>31.269300000000001</v>
      </c>
      <c r="BA347" s="21">
        <v>-8.7676999999999998E-3</v>
      </c>
      <c r="BB347" s="21">
        <v>337</v>
      </c>
      <c r="BC347" s="21">
        <v>1.5963700000000001</v>
      </c>
      <c r="BD347">
        <f t="shared" si="70"/>
        <v>10.824320987654319</v>
      </c>
      <c r="BE347">
        <f t="shared" si="71"/>
        <v>17.286224130864195</v>
      </c>
    </row>
    <row r="348" spans="6:57" x14ac:dyDescent="0.25">
      <c r="F348" s="9"/>
      <c r="G348" s="21">
        <v>0.128021</v>
      </c>
      <c r="H348" s="21">
        <v>8.5263200000000001</v>
      </c>
      <c r="I348" s="21">
        <v>-1.3717699999999999E-2</v>
      </c>
      <c r="J348" s="21">
        <v>338</v>
      </c>
      <c r="K348" s="21">
        <v>0.127502</v>
      </c>
      <c r="L348">
        <f t="shared" si="60"/>
        <v>16.935432098765432</v>
      </c>
      <c r="M348">
        <f t="shared" si="61"/>
        <v>2.1680909527160495</v>
      </c>
      <c r="N348" s="9"/>
      <c r="O348" s="21">
        <v>1.60202</v>
      </c>
      <c r="P348" s="21">
        <v>12.405900000000001</v>
      </c>
      <c r="Q348" s="21">
        <v>-9.1796900000000008E-3</v>
      </c>
      <c r="R348" s="21">
        <v>338</v>
      </c>
      <c r="S348" s="21">
        <v>1.6012599999999999</v>
      </c>
      <c r="T348">
        <f t="shared" si="62"/>
        <v>11.33295061728395</v>
      </c>
      <c r="U348">
        <f t="shared" si="63"/>
        <v>18.155613547901233</v>
      </c>
      <c r="X348" s="9"/>
      <c r="Y348" s="21">
        <v>0.128021</v>
      </c>
      <c r="Z348" s="21">
        <v>18.0045</v>
      </c>
      <c r="AA348" s="21">
        <v>-1.362E-2</v>
      </c>
      <c r="AB348" s="21">
        <v>338</v>
      </c>
      <c r="AC348" s="21">
        <v>0.127472</v>
      </c>
      <c r="AD348">
        <f t="shared" si="64"/>
        <v>16.814814814814813</v>
      </c>
      <c r="AE348">
        <f t="shared" si="65"/>
        <v>2.1526494074074072</v>
      </c>
      <c r="AF348" s="9"/>
      <c r="AG348" s="21">
        <v>1.60202</v>
      </c>
      <c r="AH348" s="21">
        <v>21.8842</v>
      </c>
      <c r="AI348" s="21">
        <v>-8.8989299999999993E-3</v>
      </c>
      <c r="AJ348" s="21">
        <v>338</v>
      </c>
      <c r="AK348" s="21">
        <v>1.6009500000000001</v>
      </c>
      <c r="AL348">
        <f t="shared" si="66"/>
        <v>10.986333333333333</v>
      </c>
      <c r="AM348">
        <f t="shared" si="67"/>
        <v>17.600325726666664</v>
      </c>
      <c r="AP348" s="9"/>
      <c r="AQ348" s="21">
        <v>0.128021</v>
      </c>
      <c r="AR348" s="21">
        <v>27.399799999999999</v>
      </c>
      <c r="AS348" s="21">
        <v>-1.3629199999999999E-2</v>
      </c>
      <c r="AT348" s="21">
        <v>338</v>
      </c>
      <c r="AU348" s="21">
        <v>0.127502</v>
      </c>
      <c r="AV348">
        <f t="shared" si="68"/>
        <v>16.826172839506171</v>
      </c>
      <c r="AW348">
        <f t="shared" si="69"/>
        <v>2.1541034730864195</v>
      </c>
      <c r="AX348" s="9"/>
      <c r="AY348" s="21">
        <v>1.60202</v>
      </c>
      <c r="AZ348" s="21">
        <v>31.279399999999999</v>
      </c>
      <c r="BA348" s="21">
        <v>-8.6212200000000006E-3</v>
      </c>
      <c r="BB348" s="21">
        <v>338</v>
      </c>
      <c r="BC348" s="21">
        <v>1.6009500000000001</v>
      </c>
      <c r="BD348">
        <f t="shared" si="70"/>
        <v>10.643481481481482</v>
      </c>
      <c r="BE348">
        <f t="shared" si="71"/>
        <v>17.051070202962965</v>
      </c>
    </row>
    <row r="349" spans="6:57" x14ac:dyDescent="0.25">
      <c r="F349" s="9"/>
      <c r="G349" s="21">
        <v>0.122986</v>
      </c>
      <c r="H349" s="21">
        <v>8.5364000000000004</v>
      </c>
      <c r="I349" s="21">
        <v>-1.37146E-2</v>
      </c>
      <c r="J349" s="21">
        <v>339</v>
      </c>
      <c r="K349" s="21">
        <v>0.122437</v>
      </c>
      <c r="L349">
        <f t="shared" si="60"/>
        <v>16.931604938271605</v>
      </c>
      <c r="M349">
        <f t="shared" si="61"/>
        <v>2.0823503649382715</v>
      </c>
      <c r="N349" s="9"/>
      <c r="O349" s="21">
        <v>1.6070599999999999</v>
      </c>
      <c r="P349" s="21">
        <v>12.416</v>
      </c>
      <c r="Q349" s="21">
        <v>-9.0240500000000005E-3</v>
      </c>
      <c r="R349" s="21">
        <v>339</v>
      </c>
      <c r="S349" s="21">
        <v>1.6061399999999999</v>
      </c>
      <c r="T349">
        <f t="shared" si="62"/>
        <v>11.140802469135803</v>
      </c>
      <c r="U349">
        <f t="shared" si="63"/>
        <v>17.903938016049384</v>
      </c>
      <c r="X349" s="9"/>
      <c r="Y349" s="21">
        <v>0.122986</v>
      </c>
      <c r="Z349" s="21">
        <v>18.014600000000002</v>
      </c>
      <c r="AA349" s="21">
        <v>-1.3623E-2</v>
      </c>
      <c r="AB349" s="21">
        <v>339</v>
      </c>
      <c r="AC349" s="21">
        <v>0.122498</v>
      </c>
      <c r="AD349">
        <f t="shared" si="64"/>
        <v>16.818518518518516</v>
      </c>
      <c r="AE349">
        <f t="shared" si="65"/>
        <v>2.0684423185185183</v>
      </c>
      <c r="AF349" s="9"/>
      <c r="AG349" s="21">
        <v>1.6070599999999999</v>
      </c>
      <c r="AH349" s="21">
        <v>21.894200000000001</v>
      </c>
      <c r="AI349" s="21">
        <v>-8.7432900000000008E-3</v>
      </c>
      <c r="AJ349" s="21">
        <v>339</v>
      </c>
      <c r="AK349" s="21">
        <v>1.6064499999999999</v>
      </c>
      <c r="AL349">
        <f t="shared" si="66"/>
        <v>10.794185185185187</v>
      </c>
      <c r="AM349">
        <f t="shared" si="67"/>
        <v>17.346903243703707</v>
      </c>
      <c r="AP349" s="9"/>
      <c r="AQ349" s="21">
        <v>0.122986</v>
      </c>
      <c r="AR349" s="21">
        <v>27.409800000000001</v>
      </c>
      <c r="AS349" s="21">
        <v>-1.3629199999999999E-2</v>
      </c>
      <c r="AT349" s="21">
        <v>339</v>
      </c>
      <c r="AU349" s="21">
        <v>0.122437</v>
      </c>
      <c r="AV349">
        <f t="shared" si="68"/>
        <v>16.826172839506171</v>
      </c>
      <c r="AW349">
        <f t="shared" si="69"/>
        <v>2.069383692839506</v>
      </c>
      <c r="AX349" s="9"/>
      <c r="AY349" s="21">
        <v>1.6070599999999999</v>
      </c>
      <c r="AZ349" s="21">
        <v>31.2895</v>
      </c>
      <c r="BA349" s="21">
        <v>-8.4655800000000003E-3</v>
      </c>
      <c r="BB349" s="21">
        <v>339</v>
      </c>
      <c r="BC349" s="21">
        <v>1.6067499999999999</v>
      </c>
      <c r="BD349">
        <f t="shared" si="70"/>
        <v>10.451333333333332</v>
      </c>
      <c r="BE349">
        <f t="shared" si="71"/>
        <v>16.795919746666666</v>
      </c>
    </row>
    <row r="350" spans="6:57" x14ac:dyDescent="0.25">
      <c r="F350" s="9"/>
      <c r="G350" s="21">
        <v>0.11795</v>
      </c>
      <c r="H350" s="21">
        <v>8.5464699999999993</v>
      </c>
      <c r="I350" s="21">
        <v>-1.37146E-2</v>
      </c>
      <c r="J350" s="21">
        <v>340</v>
      </c>
      <c r="K350" s="21">
        <v>0.11743199999999999</v>
      </c>
      <c r="L350">
        <f t="shared" si="60"/>
        <v>16.931604938271605</v>
      </c>
      <c r="M350">
        <f t="shared" si="61"/>
        <v>1.9970828024691358</v>
      </c>
      <c r="N350" s="9"/>
      <c r="O350" s="21">
        <v>1.61209</v>
      </c>
      <c r="P350" s="21">
        <v>12.4261</v>
      </c>
      <c r="Q350" s="21">
        <v>-8.8714599999999994E-3</v>
      </c>
      <c r="R350" s="21">
        <v>340</v>
      </c>
      <c r="S350" s="21">
        <v>1.6110199999999999</v>
      </c>
      <c r="T350">
        <f t="shared" si="62"/>
        <v>10.952419753086417</v>
      </c>
      <c r="U350">
        <f t="shared" si="63"/>
        <v>17.656286359753082</v>
      </c>
      <c r="X350" s="9"/>
      <c r="Y350" s="21">
        <v>0.11795</v>
      </c>
      <c r="Z350" s="21">
        <v>18.024699999999999</v>
      </c>
      <c r="AA350" s="21">
        <v>-1.3629199999999999E-2</v>
      </c>
      <c r="AB350" s="21">
        <v>340</v>
      </c>
      <c r="AC350" s="21">
        <v>0.11743199999999999</v>
      </c>
      <c r="AD350">
        <f t="shared" si="64"/>
        <v>16.826172839506171</v>
      </c>
      <c r="AE350">
        <f t="shared" si="65"/>
        <v>1.984647086419753</v>
      </c>
      <c r="AF350" s="9"/>
      <c r="AG350" s="21">
        <v>1.61209</v>
      </c>
      <c r="AH350" s="21">
        <v>21.904299999999999</v>
      </c>
      <c r="AI350" s="21">
        <v>-8.5815400000000003E-3</v>
      </c>
      <c r="AJ350" s="21">
        <v>340</v>
      </c>
      <c r="AK350" s="21">
        <v>1.6113299999999999</v>
      </c>
      <c r="AL350">
        <f t="shared" si="66"/>
        <v>10.594493827160493</v>
      </c>
      <c r="AM350">
        <f t="shared" si="67"/>
        <v>17.079277553827158</v>
      </c>
      <c r="AP350" s="9"/>
      <c r="AQ350" s="21">
        <v>0.11795</v>
      </c>
      <c r="AR350" s="21">
        <v>27.419899999999998</v>
      </c>
      <c r="AS350" s="21">
        <v>-1.3629199999999999E-2</v>
      </c>
      <c r="AT350" s="21">
        <v>340</v>
      </c>
      <c r="AU350" s="21">
        <v>0.117371</v>
      </c>
      <c r="AV350">
        <f t="shared" si="68"/>
        <v>16.826172839506171</v>
      </c>
      <c r="AW350">
        <f t="shared" si="69"/>
        <v>1.984647086419753</v>
      </c>
      <c r="AX350" s="9"/>
      <c r="AY350" s="21">
        <v>1.61209</v>
      </c>
      <c r="AZ350" s="21">
        <v>31.299499999999998</v>
      </c>
      <c r="BA350" s="21">
        <v>-8.3007800000000007E-3</v>
      </c>
      <c r="BB350" s="21">
        <v>340</v>
      </c>
      <c r="BC350" s="21">
        <v>1.6110199999999999</v>
      </c>
      <c r="BD350">
        <f t="shared" si="70"/>
        <v>10.247876543209875</v>
      </c>
      <c r="BE350">
        <f t="shared" si="71"/>
        <v>16.520499296543207</v>
      </c>
    </row>
    <row r="351" spans="6:57" x14ac:dyDescent="0.25">
      <c r="F351" s="9"/>
      <c r="G351" s="21">
        <v>0.112915</v>
      </c>
      <c r="H351" s="21">
        <v>8.55654</v>
      </c>
      <c r="I351" s="21">
        <v>-1.3720700000000001E-2</v>
      </c>
      <c r="J351" s="21">
        <v>341</v>
      </c>
      <c r="K351" s="21">
        <v>0.112396</v>
      </c>
      <c r="L351">
        <f t="shared" si="60"/>
        <v>16.939135802469135</v>
      </c>
      <c r="M351">
        <f t="shared" si="61"/>
        <v>1.9126825191358023</v>
      </c>
      <c r="N351" s="9"/>
      <c r="O351" s="21">
        <v>1.61713</v>
      </c>
      <c r="P351" s="21">
        <v>12.436199999999999</v>
      </c>
      <c r="Q351" s="21">
        <v>-8.7127699999999999E-3</v>
      </c>
      <c r="R351" s="21">
        <v>341</v>
      </c>
      <c r="S351" s="21">
        <v>1.61591</v>
      </c>
      <c r="T351">
        <f t="shared" si="62"/>
        <v>10.756506172839506</v>
      </c>
      <c r="U351">
        <f t="shared" si="63"/>
        <v>17.394668827283951</v>
      </c>
      <c r="X351" s="9"/>
      <c r="Y351" s="21">
        <v>0.112915</v>
      </c>
      <c r="Z351" s="21">
        <v>18.034800000000001</v>
      </c>
      <c r="AA351" s="21">
        <v>-1.3629199999999999E-2</v>
      </c>
      <c r="AB351" s="21">
        <v>341</v>
      </c>
      <c r="AC351" s="21">
        <v>0.112427</v>
      </c>
      <c r="AD351">
        <f t="shared" si="64"/>
        <v>16.826172839506171</v>
      </c>
      <c r="AE351">
        <f t="shared" si="65"/>
        <v>1.8999273061728392</v>
      </c>
      <c r="AF351" s="9"/>
      <c r="AG351" s="21">
        <v>1.61713</v>
      </c>
      <c r="AH351" s="21">
        <v>21.914400000000001</v>
      </c>
      <c r="AI351" s="21">
        <v>-8.4136999999999997E-3</v>
      </c>
      <c r="AJ351" s="21">
        <v>341</v>
      </c>
      <c r="AK351" s="21">
        <v>1.6162099999999999</v>
      </c>
      <c r="AL351">
        <f t="shared" si="66"/>
        <v>10.387283950617283</v>
      </c>
      <c r="AM351">
        <f t="shared" si="67"/>
        <v>16.797588495061724</v>
      </c>
      <c r="AP351" s="9"/>
      <c r="AQ351" s="21">
        <v>0.112915</v>
      </c>
      <c r="AR351" s="21">
        <v>27.43</v>
      </c>
      <c r="AS351" s="21">
        <v>-1.36353E-2</v>
      </c>
      <c r="AT351" s="21">
        <v>341</v>
      </c>
      <c r="AU351" s="21">
        <v>0.112396</v>
      </c>
      <c r="AV351">
        <f t="shared" si="68"/>
        <v>16.833703703703701</v>
      </c>
      <c r="AW351">
        <f t="shared" si="69"/>
        <v>1.9007776537037036</v>
      </c>
      <c r="AX351" s="9"/>
      <c r="AY351" s="21">
        <v>1.61713</v>
      </c>
      <c r="AZ351" s="21">
        <v>31.3096</v>
      </c>
      <c r="BA351" s="21">
        <v>-8.1268299999999998E-3</v>
      </c>
      <c r="BB351" s="21">
        <v>341</v>
      </c>
      <c r="BC351" s="21">
        <v>1.61652</v>
      </c>
      <c r="BD351">
        <f t="shared" si="70"/>
        <v>10.033123456790122</v>
      </c>
      <c r="BE351">
        <f t="shared" si="71"/>
        <v>16.224864935679008</v>
      </c>
    </row>
    <row r="352" spans="6:57" x14ac:dyDescent="0.25">
      <c r="F352" s="9"/>
      <c r="G352" s="21">
        <v>0.10788</v>
      </c>
      <c r="H352" s="21">
        <v>8.5666100000000007</v>
      </c>
      <c r="I352" s="21">
        <v>-1.37238E-2</v>
      </c>
      <c r="J352" s="21">
        <v>342</v>
      </c>
      <c r="K352" s="21">
        <v>0.10732999999999999</v>
      </c>
      <c r="L352">
        <f t="shared" si="60"/>
        <v>16.942962962962962</v>
      </c>
      <c r="M352">
        <f t="shared" si="61"/>
        <v>1.8278068444444444</v>
      </c>
      <c r="N352" s="9"/>
      <c r="O352" s="21">
        <v>1.62216</v>
      </c>
      <c r="P352" s="21">
        <v>12.446199999999999</v>
      </c>
      <c r="Q352" s="21">
        <v>-8.5571299999999996E-3</v>
      </c>
      <c r="R352" s="21">
        <v>342</v>
      </c>
      <c r="S352" s="21">
        <v>1.6214</v>
      </c>
      <c r="T352">
        <f t="shared" si="62"/>
        <v>10.564358024691355</v>
      </c>
      <c r="U352">
        <f t="shared" si="63"/>
        <v>17.137079013333331</v>
      </c>
      <c r="X352" s="9"/>
      <c r="Y352" s="21">
        <v>0.10788</v>
      </c>
      <c r="Z352" s="21">
        <v>18.044799999999999</v>
      </c>
      <c r="AA352" s="21">
        <v>-1.3632200000000001E-2</v>
      </c>
      <c r="AB352" s="21">
        <v>342</v>
      </c>
      <c r="AC352" s="21">
        <v>0.10732999999999999</v>
      </c>
      <c r="AD352">
        <f t="shared" si="64"/>
        <v>16.829876543209878</v>
      </c>
      <c r="AE352">
        <f t="shared" si="65"/>
        <v>1.8156070814814818</v>
      </c>
      <c r="AF352" s="9"/>
      <c r="AG352" s="21">
        <v>1.62216</v>
      </c>
      <c r="AH352" s="21">
        <v>21.924399999999999</v>
      </c>
      <c r="AI352" s="21">
        <v>-8.2427999999999998E-3</v>
      </c>
      <c r="AJ352" s="21">
        <v>342</v>
      </c>
      <c r="AK352" s="21">
        <v>1.6210899999999999</v>
      </c>
      <c r="AL352">
        <f t="shared" si="66"/>
        <v>10.176296296296297</v>
      </c>
      <c r="AM352">
        <f t="shared" si="67"/>
        <v>16.507580799999999</v>
      </c>
      <c r="AP352" s="9"/>
      <c r="AQ352" s="21">
        <v>0.10788</v>
      </c>
      <c r="AR352" s="21">
        <v>27.440100000000001</v>
      </c>
      <c r="AS352" s="21">
        <v>-1.3644399999999999E-2</v>
      </c>
      <c r="AT352" s="21">
        <v>342</v>
      </c>
      <c r="AU352" s="21">
        <v>0.107361</v>
      </c>
      <c r="AV352">
        <f t="shared" si="68"/>
        <v>16.844938271604939</v>
      </c>
      <c r="AW352">
        <f t="shared" si="69"/>
        <v>1.8172319407407409</v>
      </c>
      <c r="AX352" s="9"/>
      <c r="AY352" s="21">
        <v>1.62216</v>
      </c>
      <c r="AZ352" s="21">
        <v>31.319700000000001</v>
      </c>
      <c r="BA352" s="21">
        <v>-7.9467800000000005E-3</v>
      </c>
      <c r="BB352" s="21">
        <v>342</v>
      </c>
      <c r="BC352" s="21">
        <v>1.6214</v>
      </c>
      <c r="BD352">
        <f t="shared" si="70"/>
        <v>9.8108395061728402</v>
      </c>
      <c r="BE352">
        <f t="shared" si="71"/>
        <v>15.914751413333335</v>
      </c>
    </row>
    <row r="353" spans="6:57" x14ac:dyDescent="0.25">
      <c r="F353" s="9"/>
      <c r="G353" s="21">
        <v>0.102844</v>
      </c>
      <c r="H353" s="21">
        <v>8.5766799999999996</v>
      </c>
      <c r="I353" s="21">
        <v>-1.3726800000000001E-2</v>
      </c>
      <c r="J353" s="21">
        <v>343</v>
      </c>
      <c r="K353" s="21">
        <v>0.102325</v>
      </c>
      <c r="L353">
        <f t="shared" si="60"/>
        <v>16.946666666666665</v>
      </c>
      <c r="M353">
        <f t="shared" si="61"/>
        <v>1.7428629866666667</v>
      </c>
      <c r="N353" s="9"/>
      <c r="O353" s="21">
        <v>1.6272</v>
      </c>
      <c r="P353" s="21">
        <v>12.456300000000001</v>
      </c>
      <c r="Q353" s="21">
        <v>-8.3862299999999997E-3</v>
      </c>
      <c r="R353" s="21">
        <v>343</v>
      </c>
      <c r="S353" s="21">
        <v>1.6272</v>
      </c>
      <c r="T353">
        <f t="shared" si="62"/>
        <v>10.353370370370369</v>
      </c>
      <c r="U353">
        <f t="shared" si="63"/>
        <v>16.847004266666666</v>
      </c>
      <c r="X353" s="9"/>
      <c r="Y353" s="21">
        <v>0.102844</v>
      </c>
      <c r="Z353" s="21">
        <v>18.0549</v>
      </c>
      <c r="AA353" s="21">
        <v>-1.36353E-2</v>
      </c>
      <c r="AB353" s="21">
        <v>343</v>
      </c>
      <c r="AC353" s="21">
        <v>0.102295</v>
      </c>
      <c r="AD353">
        <f t="shared" si="64"/>
        <v>16.833703703703701</v>
      </c>
      <c r="AE353">
        <f t="shared" si="65"/>
        <v>1.7312454237037036</v>
      </c>
      <c r="AF353" s="9"/>
      <c r="AG353" s="21">
        <v>1.6272</v>
      </c>
      <c r="AH353" s="21">
        <v>21.9345</v>
      </c>
      <c r="AI353" s="21">
        <v>-8.0657999999999997E-3</v>
      </c>
      <c r="AJ353" s="21">
        <v>343</v>
      </c>
      <c r="AK353" s="21">
        <v>1.62598</v>
      </c>
      <c r="AL353">
        <f t="shared" si="66"/>
        <v>9.9577777777777765</v>
      </c>
      <c r="AM353">
        <f t="shared" si="67"/>
        <v>16.203295999999998</v>
      </c>
      <c r="AP353" s="9"/>
      <c r="AQ353" s="21">
        <v>0.102844</v>
      </c>
      <c r="AR353" s="21">
        <v>27.450099999999999</v>
      </c>
      <c r="AS353" s="21">
        <v>-1.36475E-2</v>
      </c>
      <c r="AT353" s="21">
        <v>343</v>
      </c>
      <c r="AU353" s="21">
        <v>0.102325</v>
      </c>
      <c r="AV353">
        <f t="shared" si="68"/>
        <v>16.848765432098766</v>
      </c>
      <c r="AW353">
        <f t="shared" si="69"/>
        <v>1.7327944320987656</v>
      </c>
      <c r="AX353" s="9"/>
      <c r="AY353" s="21">
        <v>1.6272</v>
      </c>
      <c r="AZ353" s="21">
        <v>31.329699999999999</v>
      </c>
      <c r="BA353" s="21">
        <v>-7.7575700000000001E-3</v>
      </c>
      <c r="BB353" s="21">
        <v>343</v>
      </c>
      <c r="BC353" s="21">
        <v>1.6262799999999999</v>
      </c>
      <c r="BD353">
        <f t="shared" si="70"/>
        <v>9.5772469135802467</v>
      </c>
      <c r="BE353">
        <f t="shared" si="71"/>
        <v>15.584096177777777</v>
      </c>
    </row>
    <row r="354" spans="6:57" x14ac:dyDescent="0.25">
      <c r="F354" s="9"/>
      <c r="G354" s="21">
        <v>9.7808800000000001E-2</v>
      </c>
      <c r="H354" s="21">
        <v>8.5867500000000003</v>
      </c>
      <c r="I354" s="21">
        <v>-1.3736E-2</v>
      </c>
      <c r="J354" s="21">
        <v>344</v>
      </c>
      <c r="K354" s="21">
        <v>9.7259499999999999E-2</v>
      </c>
      <c r="L354">
        <f t="shared" si="60"/>
        <v>16.958024691358023</v>
      </c>
      <c r="M354">
        <f t="shared" si="61"/>
        <v>1.6586440454320988</v>
      </c>
      <c r="N354" s="9"/>
      <c r="O354" s="21">
        <v>1.6322300000000001</v>
      </c>
      <c r="P354" s="21">
        <v>12.4664</v>
      </c>
      <c r="Q354" s="21">
        <v>-8.2031299999999994E-3</v>
      </c>
      <c r="R354" s="21">
        <v>344</v>
      </c>
      <c r="S354" s="21">
        <v>1.6311599999999999</v>
      </c>
      <c r="T354">
        <f t="shared" si="62"/>
        <v>10.12732098765432</v>
      </c>
      <c r="U354">
        <f t="shared" si="63"/>
        <v>16.530117135679014</v>
      </c>
      <c r="X354" s="9"/>
      <c r="Y354" s="21">
        <v>9.7808800000000001E-2</v>
      </c>
      <c r="Z354" s="21">
        <v>18.065000000000001</v>
      </c>
      <c r="AA354" s="21">
        <v>-1.36414E-2</v>
      </c>
      <c r="AB354" s="21">
        <v>344</v>
      </c>
      <c r="AC354" s="21">
        <v>9.7320599999999993E-2</v>
      </c>
      <c r="AD354">
        <f t="shared" si="64"/>
        <v>16.841234567901232</v>
      </c>
      <c r="AE354">
        <f t="shared" si="65"/>
        <v>1.6472209436049381</v>
      </c>
      <c r="AF354" s="9"/>
      <c r="AG354" s="21">
        <v>1.6322300000000001</v>
      </c>
      <c r="AH354" s="21">
        <v>21.944600000000001</v>
      </c>
      <c r="AI354" s="21">
        <v>-7.8857400000000005E-3</v>
      </c>
      <c r="AJ354" s="21">
        <v>344</v>
      </c>
      <c r="AK354" s="21">
        <v>1.6311599999999999</v>
      </c>
      <c r="AL354">
        <f t="shared" si="66"/>
        <v>9.7354814814814823</v>
      </c>
      <c r="AM354">
        <f t="shared" si="67"/>
        <v>15.89054493851852</v>
      </c>
      <c r="AP354" s="9"/>
      <c r="AQ354" s="21">
        <v>9.7808800000000001E-2</v>
      </c>
      <c r="AR354" s="21">
        <v>27.4602</v>
      </c>
      <c r="AS354" s="21">
        <v>-1.36536E-2</v>
      </c>
      <c r="AT354" s="21">
        <v>344</v>
      </c>
      <c r="AU354" s="21">
        <v>9.7290000000000001E-2</v>
      </c>
      <c r="AV354">
        <f t="shared" si="68"/>
        <v>16.856296296296296</v>
      </c>
      <c r="AW354">
        <f t="shared" si="69"/>
        <v>1.6486941131851851</v>
      </c>
      <c r="AX354" s="9"/>
      <c r="AY354" s="21">
        <v>1.6322300000000001</v>
      </c>
      <c r="AZ354" s="21">
        <v>31.3398</v>
      </c>
      <c r="BA354" s="21">
        <v>-7.5622600000000003E-3</v>
      </c>
      <c r="BB354" s="21">
        <v>344</v>
      </c>
      <c r="BC354" s="21">
        <v>1.6317699999999999</v>
      </c>
      <c r="BD354">
        <f t="shared" si="70"/>
        <v>9.3361234567901228</v>
      </c>
      <c r="BE354">
        <f t="shared" si="71"/>
        <v>15.238700789876543</v>
      </c>
    </row>
    <row r="355" spans="6:57" x14ac:dyDescent="0.25">
      <c r="F355" s="9"/>
      <c r="G355" s="21">
        <v>9.2773400000000006E-2</v>
      </c>
      <c r="H355" s="21">
        <v>8.5968199999999992</v>
      </c>
      <c r="I355" s="21">
        <v>-1.3738999999999999E-2</v>
      </c>
      <c r="J355" s="21">
        <v>345</v>
      </c>
      <c r="K355" s="21">
        <v>9.2254600000000006E-2</v>
      </c>
      <c r="L355">
        <f t="shared" si="60"/>
        <v>16.961728395061726</v>
      </c>
      <c r="M355">
        <f t="shared" si="61"/>
        <v>1.5735972130864198</v>
      </c>
      <c r="N355" s="9"/>
      <c r="O355" s="21">
        <v>1.63727</v>
      </c>
      <c r="P355" s="21">
        <v>12.4764</v>
      </c>
      <c r="Q355" s="21">
        <v>-8.0108599999999999E-3</v>
      </c>
      <c r="R355" s="21">
        <v>345</v>
      </c>
      <c r="S355" s="21">
        <v>1.63605</v>
      </c>
      <c r="T355">
        <f t="shared" si="62"/>
        <v>9.8899506172839491</v>
      </c>
      <c r="U355">
        <f t="shared" si="63"/>
        <v>16.192519447160493</v>
      </c>
      <c r="X355" s="9"/>
      <c r="Y355" s="21">
        <v>9.2773400000000006E-2</v>
      </c>
      <c r="Z355" s="21">
        <v>18.074999999999999</v>
      </c>
      <c r="AA355" s="21">
        <v>-1.3644399999999999E-2</v>
      </c>
      <c r="AB355" s="21">
        <v>345</v>
      </c>
      <c r="AC355" s="21">
        <v>9.2285199999999998E-2</v>
      </c>
      <c r="AD355">
        <f t="shared" si="64"/>
        <v>16.844938271604939</v>
      </c>
      <c r="AE355">
        <f t="shared" si="65"/>
        <v>1.5627621962469136</v>
      </c>
      <c r="AF355" s="9"/>
      <c r="AG355" s="21">
        <v>1.63727</v>
      </c>
      <c r="AH355" s="21">
        <v>21.954699999999999</v>
      </c>
      <c r="AI355" s="21">
        <v>-7.6843299999999996E-3</v>
      </c>
      <c r="AJ355" s="21">
        <v>345</v>
      </c>
      <c r="AK355" s="21">
        <v>1.63666</v>
      </c>
      <c r="AL355">
        <f t="shared" si="66"/>
        <v>9.4868271604938261</v>
      </c>
      <c r="AM355">
        <f t="shared" si="67"/>
        <v>15.532497505061727</v>
      </c>
      <c r="AP355" s="9"/>
      <c r="AQ355" s="21">
        <v>9.2773400000000006E-2</v>
      </c>
      <c r="AR355" s="21">
        <v>27.470300000000002</v>
      </c>
      <c r="AS355" s="21">
        <v>-1.36627E-2</v>
      </c>
      <c r="AT355" s="21">
        <v>345</v>
      </c>
      <c r="AU355" s="21">
        <v>9.2224100000000003E-2</v>
      </c>
      <c r="AV355">
        <f t="shared" si="68"/>
        <v>16.86753086419753</v>
      </c>
      <c r="AW355">
        <f t="shared" si="69"/>
        <v>1.5648581878765433</v>
      </c>
      <c r="AX355" s="9"/>
      <c r="AY355" s="21">
        <v>1.63727</v>
      </c>
      <c r="AZ355" s="21">
        <v>31.349900000000002</v>
      </c>
      <c r="BA355" s="21">
        <v>-7.3516800000000002E-3</v>
      </c>
      <c r="BB355" s="21">
        <v>345</v>
      </c>
      <c r="BC355" s="21">
        <v>1.63635</v>
      </c>
      <c r="BD355">
        <f t="shared" si="70"/>
        <v>9.0761481481481479</v>
      </c>
      <c r="BE355">
        <f t="shared" si="71"/>
        <v>14.860105078518519</v>
      </c>
    </row>
    <row r="356" spans="6:57" x14ac:dyDescent="0.25">
      <c r="F356" s="9"/>
      <c r="G356" s="21">
        <v>8.7737999999999997E-2</v>
      </c>
      <c r="H356" s="21">
        <v>8.6068899999999999</v>
      </c>
      <c r="I356" s="21">
        <v>-1.37421E-2</v>
      </c>
      <c r="J356" s="21">
        <v>346</v>
      </c>
      <c r="K356" s="21">
        <v>8.7219199999999997E-2</v>
      </c>
      <c r="L356">
        <f t="shared" si="60"/>
        <v>16.965555555555554</v>
      </c>
      <c r="M356">
        <f t="shared" si="61"/>
        <v>1.488523913333333</v>
      </c>
      <c r="N356" s="9"/>
      <c r="O356" s="21">
        <v>1.6423000000000001</v>
      </c>
      <c r="P356" s="21">
        <v>12.486499999999999</v>
      </c>
      <c r="Q356" s="21">
        <v>-7.8094499999999999E-3</v>
      </c>
      <c r="R356" s="21">
        <v>346</v>
      </c>
      <c r="S356" s="21">
        <v>1.64154</v>
      </c>
      <c r="T356">
        <f t="shared" si="62"/>
        <v>9.6412962962962947</v>
      </c>
      <c r="U356">
        <f t="shared" si="63"/>
        <v>15.833900907407406</v>
      </c>
      <c r="X356" s="9"/>
      <c r="Y356" s="21">
        <v>8.7737999999999997E-2</v>
      </c>
      <c r="Z356" s="21">
        <v>18.085100000000001</v>
      </c>
      <c r="AA356" s="21">
        <v>-1.36414E-2</v>
      </c>
      <c r="AB356" s="21">
        <v>346</v>
      </c>
      <c r="AC356" s="21">
        <v>8.7219199999999997E-2</v>
      </c>
      <c r="AD356">
        <f t="shared" si="64"/>
        <v>16.841234567901232</v>
      </c>
      <c r="AE356">
        <f t="shared" si="65"/>
        <v>1.4776162385185183</v>
      </c>
      <c r="AF356" s="9"/>
      <c r="AG356" s="21">
        <v>1.6423000000000001</v>
      </c>
      <c r="AH356" s="21">
        <v>21.964700000000001</v>
      </c>
      <c r="AI356" s="21">
        <v>-7.4798599999999996E-3</v>
      </c>
      <c r="AJ356" s="21">
        <v>346</v>
      </c>
      <c r="AK356" s="21">
        <v>1.64185</v>
      </c>
      <c r="AL356">
        <f t="shared" si="66"/>
        <v>9.2343950617283941</v>
      </c>
      <c r="AM356">
        <f t="shared" si="67"/>
        <v>15.165647009876542</v>
      </c>
      <c r="AP356" s="9"/>
      <c r="AQ356" s="21">
        <v>8.7737999999999997E-2</v>
      </c>
      <c r="AR356" s="21">
        <v>27.4803</v>
      </c>
      <c r="AS356" s="21">
        <v>-1.36627E-2</v>
      </c>
      <c r="AT356" s="21">
        <v>346</v>
      </c>
      <c r="AU356" s="21">
        <v>8.7158200000000005E-2</v>
      </c>
      <c r="AV356">
        <f t="shared" si="68"/>
        <v>16.86753086419753</v>
      </c>
      <c r="AW356">
        <f t="shared" si="69"/>
        <v>1.4799234229629628</v>
      </c>
      <c r="AX356" s="9"/>
      <c r="AY356" s="21">
        <v>1.6423000000000001</v>
      </c>
      <c r="AZ356" s="21">
        <v>31.36</v>
      </c>
      <c r="BA356" s="21">
        <v>-7.14417E-3</v>
      </c>
      <c r="BB356" s="21">
        <v>346</v>
      </c>
      <c r="BC356" s="21">
        <v>1.64185</v>
      </c>
      <c r="BD356">
        <f t="shared" si="70"/>
        <v>8.8199629629629612</v>
      </c>
      <c r="BE356">
        <f t="shared" si="71"/>
        <v>14.485025174074073</v>
      </c>
    </row>
    <row r="357" spans="6:57" x14ac:dyDescent="0.25">
      <c r="F357" s="9"/>
      <c r="G357" s="21">
        <v>8.2702600000000001E-2</v>
      </c>
      <c r="H357" s="21">
        <v>8.6169600000000006</v>
      </c>
      <c r="I357" s="21">
        <v>-1.37451E-2</v>
      </c>
      <c r="J357" s="21">
        <v>347</v>
      </c>
      <c r="K357" s="21">
        <v>8.2244899999999996E-2</v>
      </c>
      <c r="L357">
        <f t="shared" si="60"/>
        <v>16.969259259259257</v>
      </c>
      <c r="M357">
        <f t="shared" si="61"/>
        <v>1.4034018608148147</v>
      </c>
      <c r="N357" s="9"/>
      <c r="O357" s="21">
        <v>1.64734</v>
      </c>
      <c r="P357" s="21">
        <v>12.496600000000001</v>
      </c>
      <c r="Q357" s="21">
        <v>-7.5988799999999997E-3</v>
      </c>
      <c r="R357" s="21">
        <v>347</v>
      </c>
      <c r="S357" s="21">
        <v>1.64673</v>
      </c>
      <c r="T357">
        <f t="shared" si="62"/>
        <v>9.3813333333333322</v>
      </c>
      <c r="U357">
        <f t="shared" si="63"/>
        <v>15.454245653333333</v>
      </c>
      <c r="X357" s="9"/>
      <c r="Y357" s="21">
        <v>8.2702600000000001E-2</v>
      </c>
      <c r="Z357" s="21">
        <v>18.095199999999998</v>
      </c>
      <c r="AA357" s="21">
        <v>-1.3638300000000001E-2</v>
      </c>
      <c r="AB357" s="21">
        <v>347</v>
      </c>
      <c r="AC357" s="21">
        <v>8.2183800000000001E-2</v>
      </c>
      <c r="AD357">
        <f t="shared" si="64"/>
        <v>16.837407407407408</v>
      </c>
      <c r="AE357">
        <f t="shared" si="65"/>
        <v>1.3924973698518519</v>
      </c>
      <c r="AF357" s="9"/>
      <c r="AG357" s="21">
        <v>1.64734</v>
      </c>
      <c r="AH357" s="21">
        <v>21.974799999999998</v>
      </c>
      <c r="AI357" s="21">
        <v>-7.25708E-3</v>
      </c>
      <c r="AJ357" s="21">
        <v>347</v>
      </c>
      <c r="AK357" s="21">
        <v>1.64581</v>
      </c>
      <c r="AL357">
        <f t="shared" si="66"/>
        <v>8.9593580246913564</v>
      </c>
      <c r="AM357">
        <f t="shared" si="67"/>
        <v>14.759108848395059</v>
      </c>
      <c r="AP357" s="9"/>
      <c r="AQ357" s="21">
        <v>8.2702600000000001E-2</v>
      </c>
      <c r="AR357" s="21">
        <v>27.490400000000001</v>
      </c>
      <c r="AS357" s="21">
        <v>-1.36597E-2</v>
      </c>
      <c r="AT357" s="21">
        <v>347</v>
      </c>
      <c r="AU357" s="21">
        <v>8.2214400000000007E-2</v>
      </c>
      <c r="AV357">
        <f t="shared" si="68"/>
        <v>16.863827160493827</v>
      </c>
      <c r="AW357">
        <f t="shared" si="69"/>
        <v>1.3946823521234568</v>
      </c>
      <c r="AX357" s="9"/>
      <c r="AY357" s="21">
        <v>1.64734</v>
      </c>
      <c r="AZ357" s="21">
        <v>31.37</v>
      </c>
      <c r="BA357" s="21">
        <v>-6.9213900000000004E-3</v>
      </c>
      <c r="BB357" s="21">
        <v>347</v>
      </c>
      <c r="BC357" s="21">
        <v>1.64612</v>
      </c>
      <c r="BD357">
        <f t="shared" si="70"/>
        <v>8.5449259259259271</v>
      </c>
      <c r="BE357">
        <f t="shared" si="71"/>
        <v>14.076398274814817</v>
      </c>
    </row>
    <row r="358" spans="6:57" x14ac:dyDescent="0.25">
      <c r="F358" s="9"/>
      <c r="G358" s="21">
        <v>7.7667200000000006E-2</v>
      </c>
      <c r="H358" s="21">
        <v>8.6270299999999995</v>
      </c>
      <c r="I358" s="21">
        <v>-1.37451E-2</v>
      </c>
      <c r="J358" s="21">
        <v>348</v>
      </c>
      <c r="K358" s="21">
        <v>7.70874E-2</v>
      </c>
      <c r="L358">
        <f t="shared" si="60"/>
        <v>16.969259259259257</v>
      </c>
      <c r="M358">
        <f t="shared" si="61"/>
        <v>1.3179548527407408</v>
      </c>
      <c r="N358" s="9"/>
      <c r="O358" s="21">
        <v>1.6523699999999999</v>
      </c>
      <c r="P358" s="21">
        <v>12.5067</v>
      </c>
      <c r="Q358" s="21">
        <v>-7.3730499999999999E-3</v>
      </c>
      <c r="R358" s="21">
        <v>348</v>
      </c>
      <c r="S358" s="21">
        <v>1.65161</v>
      </c>
      <c r="T358">
        <f t="shared" si="62"/>
        <v>9.1025308641975311</v>
      </c>
      <c r="U358">
        <f t="shared" si="63"/>
        <v>15.040748924074073</v>
      </c>
      <c r="X358" s="9"/>
      <c r="Y358" s="21">
        <v>7.7667200000000006E-2</v>
      </c>
      <c r="Z358" s="21">
        <v>18.1053</v>
      </c>
      <c r="AA358" s="21">
        <v>-1.3638300000000001E-2</v>
      </c>
      <c r="AB358" s="21">
        <v>348</v>
      </c>
      <c r="AC358" s="21">
        <v>7.70874E-2</v>
      </c>
      <c r="AD358">
        <f t="shared" si="64"/>
        <v>16.837407407407408</v>
      </c>
      <c r="AE358">
        <f t="shared" si="65"/>
        <v>1.3077142885925928</v>
      </c>
      <c r="AF358" s="9"/>
      <c r="AG358" s="21">
        <v>1.6523699999999999</v>
      </c>
      <c r="AH358" s="21">
        <v>21.9849</v>
      </c>
      <c r="AI358" s="21">
        <v>-7.0282000000000001E-3</v>
      </c>
      <c r="AJ358" s="21">
        <v>348</v>
      </c>
      <c r="AK358" s="21">
        <v>1.6519200000000001</v>
      </c>
      <c r="AL358">
        <f t="shared" si="66"/>
        <v>8.6767901234567901</v>
      </c>
      <c r="AM358">
        <f t="shared" si="67"/>
        <v>14.337267696296296</v>
      </c>
      <c r="AP358" s="9"/>
      <c r="AQ358" s="21">
        <v>7.7667200000000006E-2</v>
      </c>
      <c r="AR358" s="21">
        <v>27.500499999999999</v>
      </c>
      <c r="AS358" s="21">
        <v>-1.36597E-2</v>
      </c>
      <c r="AT358" s="21">
        <v>348</v>
      </c>
      <c r="AU358" s="21">
        <v>7.7148400000000006E-2</v>
      </c>
      <c r="AV358">
        <f t="shared" si="68"/>
        <v>16.863827160493827</v>
      </c>
      <c r="AW358">
        <f t="shared" si="69"/>
        <v>1.3097662368395062</v>
      </c>
      <c r="AX358" s="9"/>
      <c r="AY358" s="21">
        <v>1.6523699999999999</v>
      </c>
      <c r="AZ358" s="21">
        <v>31.380099999999999</v>
      </c>
      <c r="BA358" s="21">
        <v>-6.6864000000000003E-3</v>
      </c>
      <c r="BB358" s="21">
        <v>348</v>
      </c>
      <c r="BC358" s="21">
        <v>1.6513100000000001</v>
      </c>
      <c r="BD358">
        <f t="shared" si="70"/>
        <v>8.2548148148148162</v>
      </c>
      <c r="BE358">
        <f t="shared" si="71"/>
        <v>13.640008355555556</v>
      </c>
    </row>
    <row r="359" spans="6:57" x14ac:dyDescent="0.25">
      <c r="F359" s="9"/>
      <c r="G359" s="21">
        <v>7.2631799999999996E-2</v>
      </c>
      <c r="H359" s="21">
        <v>8.6371099999999998</v>
      </c>
      <c r="I359" s="21">
        <v>-1.37451E-2</v>
      </c>
      <c r="J359" s="21">
        <v>349</v>
      </c>
      <c r="K359" s="21">
        <v>7.2052000000000005E-2</v>
      </c>
      <c r="L359">
        <f t="shared" si="60"/>
        <v>16.969259259259257</v>
      </c>
      <c r="M359">
        <f t="shared" si="61"/>
        <v>1.2325078446666664</v>
      </c>
      <c r="N359" s="9"/>
      <c r="O359" s="21">
        <v>1.65741</v>
      </c>
      <c r="P359" s="21">
        <v>12.5167</v>
      </c>
      <c r="Q359" s="21">
        <v>-7.1380599999999999E-3</v>
      </c>
      <c r="R359" s="21">
        <v>349</v>
      </c>
      <c r="S359" s="21">
        <v>1.65649</v>
      </c>
      <c r="T359">
        <f t="shared" si="62"/>
        <v>8.8124197530864201</v>
      </c>
      <c r="U359">
        <f t="shared" si="63"/>
        <v>14.605792622962964</v>
      </c>
      <c r="X359" s="9"/>
      <c r="Y359" s="21">
        <v>7.2631799999999996E-2</v>
      </c>
      <c r="Z359" s="21">
        <v>18.115300000000001</v>
      </c>
      <c r="AA359" s="21">
        <v>-1.36414E-2</v>
      </c>
      <c r="AB359" s="21">
        <v>349</v>
      </c>
      <c r="AC359" s="21">
        <v>7.2112999999999997E-2</v>
      </c>
      <c r="AD359">
        <f t="shared" si="64"/>
        <v>16.841234567901232</v>
      </c>
      <c r="AE359">
        <f t="shared" si="65"/>
        <v>1.2232091808888885</v>
      </c>
      <c r="AF359" s="9"/>
      <c r="AG359" s="21">
        <v>1.65741</v>
      </c>
      <c r="AH359" s="21">
        <v>21.994900000000001</v>
      </c>
      <c r="AI359" s="21">
        <v>-6.7810099999999996E-3</v>
      </c>
      <c r="AJ359" s="21">
        <v>349</v>
      </c>
      <c r="AK359" s="21">
        <v>1.6568000000000001</v>
      </c>
      <c r="AL359">
        <f t="shared" si="66"/>
        <v>8.3716172839506164</v>
      </c>
      <c r="AM359">
        <f t="shared" si="67"/>
        <v>13.875202202592591</v>
      </c>
      <c r="AP359" s="9"/>
      <c r="AQ359" s="21">
        <v>7.2631799999999996E-2</v>
      </c>
      <c r="AR359" s="21">
        <v>27.5105</v>
      </c>
      <c r="AS359" s="21">
        <v>-1.36597E-2</v>
      </c>
      <c r="AT359" s="21">
        <v>349</v>
      </c>
      <c r="AU359" s="21">
        <v>7.2082499999999994E-2</v>
      </c>
      <c r="AV359">
        <f t="shared" si="68"/>
        <v>16.863827160493827</v>
      </c>
      <c r="AW359">
        <f t="shared" si="69"/>
        <v>1.2248501215555554</v>
      </c>
      <c r="AX359" s="9"/>
      <c r="AY359" s="21">
        <v>1.65741</v>
      </c>
      <c r="AZ359" s="21">
        <v>31.3902</v>
      </c>
      <c r="BA359" s="21">
        <v>-6.4331099999999997E-3</v>
      </c>
      <c r="BB359" s="21">
        <v>349</v>
      </c>
      <c r="BC359" s="21">
        <v>1.65588</v>
      </c>
      <c r="BD359">
        <f t="shared" si="70"/>
        <v>7.9421111111111102</v>
      </c>
      <c r="BE359">
        <f t="shared" si="71"/>
        <v>13.163334376666665</v>
      </c>
    </row>
    <row r="360" spans="6:57" x14ac:dyDescent="0.25">
      <c r="F360" s="9"/>
      <c r="G360" s="21">
        <v>6.7596400000000001E-2</v>
      </c>
      <c r="H360" s="21">
        <v>8.6471800000000005</v>
      </c>
      <c r="I360" s="21">
        <v>-1.37451E-2</v>
      </c>
      <c r="J360" s="21">
        <v>350</v>
      </c>
      <c r="K360" s="21">
        <v>6.7016599999999996E-2</v>
      </c>
      <c r="L360">
        <f t="shared" si="60"/>
        <v>16.969259259259257</v>
      </c>
      <c r="M360">
        <f t="shared" si="61"/>
        <v>1.1470608365925925</v>
      </c>
      <c r="N360" s="9"/>
      <c r="O360" s="21">
        <v>1.66245</v>
      </c>
      <c r="P360" s="21">
        <v>12.5268</v>
      </c>
      <c r="Q360" s="21">
        <v>-6.8908700000000003E-3</v>
      </c>
      <c r="R360" s="21">
        <v>350</v>
      </c>
      <c r="S360" s="21">
        <v>1.66107</v>
      </c>
      <c r="T360">
        <f t="shared" si="62"/>
        <v>8.5072469135802482</v>
      </c>
      <c r="U360">
        <f t="shared" si="63"/>
        <v>14.142872631481483</v>
      </c>
      <c r="X360" s="9"/>
      <c r="Y360" s="21">
        <v>6.7596400000000001E-2</v>
      </c>
      <c r="Z360" s="21">
        <v>18.125399999999999</v>
      </c>
      <c r="AA360" s="21">
        <v>-1.36414E-2</v>
      </c>
      <c r="AB360" s="21">
        <v>350</v>
      </c>
      <c r="AC360" s="21">
        <v>6.7077600000000001E-2</v>
      </c>
      <c r="AD360">
        <f t="shared" si="64"/>
        <v>16.841234567901232</v>
      </c>
      <c r="AE360">
        <f t="shared" si="65"/>
        <v>1.1384068283456787</v>
      </c>
      <c r="AF360" s="9"/>
      <c r="AG360" s="21">
        <v>1.66245</v>
      </c>
      <c r="AH360" s="21">
        <v>22.004999999999999</v>
      </c>
      <c r="AI360" s="21">
        <v>-6.5216099999999997E-3</v>
      </c>
      <c r="AJ360" s="21">
        <v>350</v>
      </c>
      <c r="AK360" s="21">
        <v>1.6613800000000001</v>
      </c>
      <c r="AL360">
        <f t="shared" si="66"/>
        <v>8.0513703703703694</v>
      </c>
      <c r="AM360">
        <f t="shared" si="67"/>
        <v>13.385000672222221</v>
      </c>
      <c r="AP360" s="9"/>
      <c r="AQ360" s="21">
        <v>6.7596400000000001E-2</v>
      </c>
      <c r="AR360" s="21">
        <v>27.520600000000002</v>
      </c>
      <c r="AS360" s="21">
        <v>-1.36597E-2</v>
      </c>
      <c r="AT360" s="21">
        <v>350</v>
      </c>
      <c r="AU360" s="21">
        <v>6.7077600000000001E-2</v>
      </c>
      <c r="AV360">
        <f t="shared" si="68"/>
        <v>16.863827160493827</v>
      </c>
      <c r="AW360">
        <f t="shared" si="69"/>
        <v>1.139934006271605</v>
      </c>
      <c r="AX360" s="9"/>
      <c r="AY360" s="21">
        <v>1.66245</v>
      </c>
      <c r="AZ360" s="21">
        <v>31.400200000000002</v>
      </c>
      <c r="BA360" s="21">
        <v>-6.1706499999999997E-3</v>
      </c>
      <c r="BB360" s="21">
        <v>350</v>
      </c>
      <c r="BC360" s="21">
        <v>1.66107</v>
      </c>
      <c r="BD360">
        <f t="shared" si="70"/>
        <v>7.6180864197530855</v>
      </c>
      <c r="BE360">
        <f t="shared" si="71"/>
        <v>12.664687768518517</v>
      </c>
    </row>
    <row r="361" spans="6:57" x14ac:dyDescent="0.25">
      <c r="F361" s="9"/>
      <c r="G361" s="21">
        <v>6.2561000000000005E-2</v>
      </c>
      <c r="H361" s="21">
        <v>8.6572499999999994</v>
      </c>
      <c r="I361" s="21">
        <v>-1.37421E-2</v>
      </c>
      <c r="J361" s="21">
        <v>351</v>
      </c>
      <c r="K361" s="21">
        <v>6.2042199999999999E-2</v>
      </c>
      <c r="L361">
        <f t="shared" si="60"/>
        <v>16.965555555555554</v>
      </c>
      <c r="M361">
        <f t="shared" si="61"/>
        <v>1.0613821211111112</v>
      </c>
      <c r="N361" s="9"/>
      <c r="O361" s="21">
        <v>1.6674800000000001</v>
      </c>
      <c r="P361" s="21">
        <v>12.536899999999999</v>
      </c>
      <c r="Q361" s="21">
        <v>-6.6253700000000002E-3</v>
      </c>
      <c r="R361" s="21">
        <v>351</v>
      </c>
      <c r="S361" s="21">
        <v>1.6668700000000001</v>
      </c>
      <c r="T361">
        <f t="shared" si="62"/>
        <v>8.1794691358024689</v>
      </c>
      <c r="U361">
        <f t="shared" si="63"/>
        <v>13.639101194567901</v>
      </c>
      <c r="X361" s="9"/>
      <c r="Y361" s="21">
        <v>6.2561000000000005E-2</v>
      </c>
      <c r="Z361" s="21">
        <v>18.1355</v>
      </c>
      <c r="AA361" s="21">
        <v>-1.3644399999999999E-2</v>
      </c>
      <c r="AB361" s="21">
        <v>351</v>
      </c>
      <c r="AC361" s="21">
        <v>6.2042199999999999E-2</v>
      </c>
      <c r="AD361">
        <f t="shared" si="64"/>
        <v>16.844938271604939</v>
      </c>
      <c r="AE361">
        <f t="shared" si="65"/>
        <v>1.0538361832098766</v>
      </c>
      <c r="AF361" s="9"/>
      <c r="AG361" s="21">
        <v>1.6674800000000001</v>
      </c>
      <c r="AH361" s="21">
        <v>22.0151</v>
      </c>
      <c r="AI361" s="21">
        <v>-6.2500000000000003E-3</v>
      </c>
      <c r="AJ361" s="21">
        <v>351</v>
      </c>
      <c r="AK361" s="21">
        <v>1.6662600000000001</v>
      </c>
      <c r="AL361">
        <f t="shared" si="66"/>
        <v>7.716049382716049</v>
      </c>
      <c r="AM361">
        <f t="shared" si="67"/>
        <v>12.866358024691358</v>
      </c>
      <c r="AP361" s="9"/>
      <c r="AQ361" s="21">
        <v>6.2561000000000005E-2</v>
      </c>
      <c r="AR361" s="21">
        <v>27.5307</v>
      </c>
      <c r="AS361" s="21">
        <v>-1.36627E-2</v>
      </c>
      <c r="AT361" s="21">
        <v>351</v>
      </c>
      <c r="AU361" s="21">
        <v>6.2042199999999999E-2</v>
      </c>
      <c r="AV361">
        <f t="shared" si="68"/>
        <v>16.86753086419753</v>
      </c>
      <c r="AW361">
        <f t="shared" si="69"/>
        <v>1.0552495983950618</v>
      </c>
      <c r="AX361" s="9"/>
      <c r="AY361" s="21">
        <v>1.6674800000000001</v>
      </c>
      <c r="AZ361" s="21">
        <v>31.410299999999999</v>
      </c>
      <c r="BA361" s="21">
        <v>-5.8929400000000002E-3</v>
      </c>
      <c r="BB361" s="21">
        <v>351</v>
      </c>
      <c r="BC361" s="21">
        <v>1.66656</v>
      </c>
      <c r="BD361">
        <f t="shared" si="70"/>
        <v>7.2752345679012338</v>
      </c>
      <c r="BE361">
        <f t="shared" si="71"/>
        <v>12.13130813728395</v>
      </c>
    </row>
    <row r="362" spans="6:57" x14ac:dyDescent="0.25">
      <c r="F362" s="9"/>
      <c r="G362" s="21">
        <v>5.7525600000000003E-2</v>
      </c>
      <c r="H362" s="21">
        <v>8.6673200000000001</v>
      </c>
      <c r="I362" s="21">
        <v>-1.37451E-2</v>
      </c>
      <c r="J362" s="21">
        <v>352</v>
      </c>
      <c r="K362" s="21">
        <v>5.6976300000000001E-2</v>
      </c>
      <c r="L362">
        <f t="shared" si="60"/>
        <v>16.969259259259257</v>
      </c>
      <c r="M362">
        <f t="shared" si="61"/>
        <v>0.97616682044444436</v>
      </c>
      <c r="N362" s="9"/>
      <c r="O362" s="21">
        <v>1.67252</v>
      </c>
      <c r="P362" s="21">
        <v>12.546900000000001</v>
      </c>
      <c r="Q362" s="21">
        <v>-6.3507099999999999E-3</v>
      </c>
      <c r="R362" s="21">
        <v>352</v>
      </c>
      <c r="S362" s="21">
        <v>1.6711400000000001</v>
      </c>
      <c r="T362">
        <f t="shared" si="62"/>
        <v>7.8403827160493833</v>
      </c>
      <c r="U362">
        <f t="shared" si="63"/>
        <v>13.113196900246914</v>
      </c>
      <c r="X362" s="9"/>
      <c r="Y362" s="21">
        <v>5.7525600000000003E-2</v>
      </c>
      <c r="Z362" s="21">
        <v>18.145499999999998</v>
      </c>
      <c r="AA362" s="21">
        <v>-1.36475E-2</v>
      </c>
      <c r="AB362" s="21">
        <v>352</v>
      </c>
      <c r="AC362" s="21">
        <v>5.7037400000000002E-2</v>
      </c>
      <c r="AD362">
        <f t="shared" si="64"/>
        <v>16.848765432098766</v>
      </c>
      <c r="AE362">
        <f t="shared" si="65"/>
        <v>0.9692353407407408</v>
      </c>
      <c r="AF362" s="9"/>
      <c r="AG362" s="21">
        <v>1.67252</v>
      </c>
      <c r="AH362" s="21">
        <v>22.025200000000002</v>
      </c>
      <c r="AI362" s="21">
        <v>-5.9722899999999999E-3</v>
      </c>
      <c r="AJ362" s="21">
        <v>352</v>
      </c>
      <c r="AK362" s="21">
        <v>1.6720600000000001</v>
      </c>
      <c r="AL362">
        <f t="shared" si="66"/>
        <v>7.3731975308641973</v>
      </c>
      <c r="AM362">
        <f t="shared" si="67"/>
        <v>12.331820334320987</v>
      </c>
      <c r="AP362" s="9"/>
      <c r="AQ362" s="21">
        <v>5.7525600000000003E-2</v>
      </c>
      <c r="AR362" s="21">
        <v>27.540800000000001</v>
      </c>
      <c r="AS362" s="21">
        <v>-1.36566E-2</v>
      </c>
      <c r="AT362" s="21">
        <v>352</v>
      </c>
      <c r="AU362" s="21">
        <v>5.7037400000000002E-2</v>
      </c>
      <c r="AV362">
        <f t="shared" si="68"/>
        <v>16.86</v>
      </c>
      <c r="AW362">
        <f t="shared" si="69"/>
        <v>0.969881616</v>
      </c>
      <c r="AX362" s="9"/>
      <c r="AY362" s="21">
        <v>1.67252</v>
      </c>
      <c r="AZ362" s="21">
        <v>31.420400000000001</v>
      </c>
      <c r="BA362" s="21">
        <v>-5.6030300000000002E-3</v>
      </c>
      <c r="BB362" s="21">
        <v>352</v>
      </c>
      <c r="BC362" s="21">
        <v>1.6720600000000001</v>
      </c>
      <c r="BD362">
        <f t="shared" si="70"/>
        <v>6.9173209876543202</v>
      </c>
      <c r="BE362">
        <f t="shared" si="71"/>
        <v>11.569357698271604</v>
      </c>
    </row>
    <row r="363" spans="6:57" x14ac:dyDescent="0.25">
      <c r="F363" s="9"/>
      <c r="G363" s="21">
        <v>5.2490200000000001E-2</v>
      </c>
      <c r="H363" s="21">
        <v>8.6773900000000008</v>
      </c>
      <c r="I363" s="21">
        <v>-1.37512E-2</v>
      </c>
      <c r="J363" s="21">
        <v>353</v>
      </c>
      <c r="K363" s="21">
        <v>5.2002E-2</v>
      </c>
      <c r="L363">
        <f t="shared" si="60"/>
        <v>16.976790123456787</v>
      </c>
      <c r="M363">
        <f t="shared" si="61"/>
        <v>0.89111510893827151</v>
      </c>
      <c r="N363" s="9"/>
      <c r="O363" s="21">
        <v>1.6775500000000001</v>
      </c>
      <c r="P363" s="21">
        <v>12.557</v>
      </c>
      <c r="Q363" s="21">
        <v>-6.0607899999999999E-3</v>
      </c>
      <c r="R363" s="21">
        <v>353</v>
      </c>
      <c r="S363" s="21">
        <v>1.6766399999999999</v>
      </c>
      <c r="T363">
        <f t="shared" si="62"/>
        <v>7.4824567901234564</v>
      </c>
      <c r="U363">
        <f t="shared" si="63"/>
        <v>12.552195388271604</v>
      </c>
      <c r="X363" s="9"/>
      <c r="Y363" s="21">
        <v>5.2490200000000001E-2</v>
      </c>
      <c r="Z363" s="21">
        <v>18.1556</v>
      </c>
      <c r="AA363" s="21">
        <v>-1.36536E-2</v>
      </c>
      <c r="AB363" s="21">
        <v>353</v>
      </c>
      <c r="AC363" s="21">
        <v>5.2032500000000002E-2</v>
      </c>
      <c r="AD363">
        <f t="shared" si="64"/>
        <v>16.856296296296296</v>
      </c>
      <c r="AE363">
        <f t="shared" si="65"/>
        <v>0.88479036385185184</v>
      </c>
      <c r="AF363" s="9"/>
      <c r="AG363" s="21">
        <v>1.6775500000000001</v>
      </c>
      <c r="AH363" s="21">
        <v>22.0352</v>
      </c>
      <c r="AI363" s="21">
        <v>-5.6701700000000004E-3</v>
      </c>
      <c r="AJ363" s="21">
        <v>353</v>
      </c>
      <c r="AK363" s="21">
        <v>1.6766399999999999</v>
      </c>
      <c r="AL363">
        <f t="shared" si="66"/>
        <v>7.0002098765432095</v>
      </c>
      <c r="AM363">
        <f t="shared" si="67"/>
        <v>11.743202078395061</v>
      </c>
      <c r="AP363" s="9"/>
      <c r="AQ363" s="21">
        <v>5.2490200000000001E-2</v>
      </c>
      <c r="AR363" s="21">
        <v>27.550799999999999</v>
      </c>
      <c r="AS363" s="21">
        <v>-1.36597E-2</v>
      </c>
      <c r="AT363" s="21">
        <v>353</v>
      </c>
      <c r="AU363" s="21">
        <v>5.2002E-2</v>
      </c>
      <c r="AV363">
        <f t="shared" si="68"/>
        <v>16.863827160493827</v>
      </c>
      <c r="AW363">
        <f t="shared" si="69"/>
        <v>0.88518566041975311</v>
      </c>
      <c r="AX363" s="9"/>
      <c r="AY363" s="21">
        <v>1.6775500000000001</v>
      </c>
      <c r="AZ363" s="21">
        <v>31.430499999999999</v>
      </c>
      <c r="BA363" s="21">
        <v>-5.2947999999999997E-3</v>
      </c>
      <c r="BB363" s="21">
        <v>353</v>
      </c>
      <c r="BC363" s="21">
        <v>1.6763300000000001</v>
      </c>
      <c r="BD363">
        <f t="shared" si="70"/>
        <v>6.5367901234567896</v>
      </c>
      <c r="BE363">
        <f t="shared" si="71"/>
        <v>10.965792271604938</v>
      </c>
    </row>
    <row r="364" spans="6:57" x14ac:dyDescent="0.25">
      <c r="F364" s="9"/>
      <c r="G364" s="21">
        <v>4.7454799999999998E-2</v>
      </c>
      <c r="H364" s="21">
        <v>8.6874599999999997</v>
      </c>
      <c r="I364" s="21">
        <v>-1.37573E-2</v>
      </c>
      <c r="J364" s="21">
        <v>354</v>
      </c>
      <c r="K364" s="21">
        <v>4.7341899999999999E-2</v>
      </c>
      <c r="L364">
        <f t="shared" si="60"/>
        <v>16.984320987654321</v>
      </c>
      <c r="M364">
        <f t="shared" si="61"/>
        <v>0.80598755560493829</v>
      </c>
      <c r="N364" s="9"/>
      <c r="O364" s="21">
        <v>1.68259</v>
      </c>
      <c r="P364" s="21">
        <v>12.5671</v>
      </c>
      <c r="Q364" s="21">
        <v>-5.7556200000000004E-3</v>
      </c>
      <c r="R364" s="21">
        <v>354</v>
      </c>
      <c r="S364" s="21">
        <v>1.6818200000000001</v>
      </c>
      <c r="T364">
        <f t="shared" si="62"/>
        <v>7.1057037037037034</v>
      </c>
      <c r="U364">
        <f t="shared" si="63"/>
        <v>11.955985994814814</v>
      </c>
      <c r="X364" s="9"/>
      <c r="Y364" s="21">
        <v>4.7454799999999998E-2</v>
      </c>
      <c r="Z364" s="21">
        <v>18.165700000000001</v>
      </c>
      <c r="AA364" s="21">
        <v>-1.36566E-2</v>
      </c>
      <c r="AB364" s="21">
        <v>354</v>
      </c>
      <c r="AC364" s="21">
        <v>4.7387699999999998E-2</v>
      </c>
      <c r="AD364">
        <f t="shared" si="64"/>
        <v>16.86</v>
      </c>
      <c r="AE364">
        <f t="shared" si="65"/>
        <v>0.80008792799999995</v>
      </c>
      <c r="AF364" s="9"/>
      <c r="AG364" s="21">
        <v>1.68259</v>
      </c>
      <c r="AH364" s="21">
        <v>22.045300000000001</v>
      </c>
      <c r="AI364" s="21">
        <v>-5.3558299999999998E-3</v>
      </c>
      <c r="AJ364" s="21">
        <v>354</v>
      </c>
      <c r="AK364" s="21">
        <v>1.6818200000000001</v>
      </c>
      <c r="AL364">
        <f t="shared" si="66"/>
        <v>6.612135802469135</v>
      </c>
      <c r="AM364">
        <f t="shared" si="67"/>
        <v>11.125513579876541</v>
      </c>
      <c r="AP364" s="9"/>
      <c r="AQ364" s="21">
        <v>4.7454799999999998E-2</v>
      </c>
      <c r="AR364" s="21">
        <v>27.5609</v>
      </c>
      <c r="AS364" s="21">
        <v>-1.36627E-2</v>
      </c>
      <c r="AT364" s="21">
        <v>354</v>
      </c>
      <c r="AU364" s="21">
        <v>4.7329700000000002E-2</v>
      </c>
      <c r="AV364">
        <f t="shared" si="68"/>
        <v>16.86753086419753</v>
      </c>
      <c r="AW364">
        <f t="shared" si="69"/>
        <v>0.80044530365432087</v>
      </c>
      <c r="AX364" s="9"/>
      <c r="AY364" s="21">
        <v>1.68259</v>
      </c>
      <c r="AZ364" s="21">
        <v>31.4405</v>
      </c>
      <c r="BA364" s="21">
        <v>-4.9786400000000003E-3</v>
      </c>
      <c r="BB364" s="21">
        <v>354</v>
      </c>
      <c r="BC364" s="21">
        <v>1.6818200000000001</v>
      </c>
      <c r="BD364">
        <f t="shared" si="70"/>
        <v>6.1464691358024686</v>
      </c>
      <c r="BE364">
        <f t="shared" si="71"/>
        <v>10.341987503209875</v>
      </c>
    </row>
    <row r="365" spans="6:57" x14ac:dyDescent="0.25">
      <c r="F365" s="9"/>
      <c r="G365" s="21">
        <v>4.2419400000000003E-2</v>
      </c>
      <c r="H365" s="21">
        <v>8.6975300000000004</v>
      </c>
      <c r="I365" s="21">
        <v>-1.37573E-2</v>
      </c>
      <c r="J365" s="21">
        <v>355</v>
      </c>
      <c r="K365" s="21">
        <v>4.2340099999999999E-2</v>
      </c>
      <c r="L365">
        <f t="shared" si="60"/>
        <v>16.984320987654321</v>
      </c>
      <c r="M365">
        <f t="shared" si="61"/>
        <v>0.7204647057037038</v>
      </c>
      <c r="N365" s="9"/>
      <c r="O365" s="21">
        <v>1.6876199999999999</v>
      </c>
      <c r="P365" s="21">
        <v>12.5771</v>
      </c>
      <c r="Q365" s="21">
        <v>-5.4412799999999997E-3</v>
      </c>
      <c r="R365" s="21">
        <v>355</v>
      </c>
      <c r="S365" s="21">
        <v>1.6863999999999999</v>
      </c>
      <c r="T365">
        <f t="shared" si="62"/>
        <v>6.717629629629629</v>
      </c>
      <c r="U365">
        <f t="shared" si="63"/>
        <v>11.336806115555554</v>
      </c>
      <c r="X365" s="9"/>
      <c r="Y365" s="21">
        <v>4.2419400000000003E-2</v>
      </c>
      <c r="Z365" s="21">
        <v>18.175699999999999</v>
      </c>
      <c r="AA365" s="21">
        <v>-1.36597E-2</v>
      </c>
      <c r="AB365" s="21">
        <v>355</v>
      </c>
      <c r="AC365" s="21">
        <v>4.2358399999999997E-2</v>
      </c>
      <c r="AD365">
        <f t="shared" si="64"/>
        <v>16.863827160493827</v>
      </c>
      <c r="AE365">
        <f t="shared" si="65"/>
        <v>0.71535342985185191</v>
      </c>
      <c r="AF365" s="9"/>
      <c r="AG365" s="21">
        <v>1.6876199999999999</v>
      </c>
      <c r="AH365" s="21">
        <v>22.055399999999999</v>
      </c>
      <c r="AI365" s="21">
        <v>-5.0262500000000003E-3</v>
      </c>
      <c r="AJ365" s="21">
        <v>355</v>
      </c>
      <c r="AK365" s="21">
        <v>1.6867099999999999</v>
      </c>
      <c r="AL365">
        <f t="shared" si="66"/>
        <v>6.2052469135802468</v>
      </c>
      <c r="AM365">
        <f t="shared" si="67"/>
        <v>10.472098796296295</v>
      </c>
      <c r="AP365" s="9"/>
      <c r="AQ365" s="21">
        <v>4.2419400000000003E-2</v>
      </c>
      <c r="AR365" s="21">
        <v>27.571000000000002</v>
      </c>
      <c r="AS365" s="21">
        <v>-1.3665800000000001E-2</v>
      </c>
      <c r="AT365" s="21">
        <v>355</v>
      </c>
      <c r="AU365" s="21">
        <v>4.2349199999999997E-2</v>
      </c>
      <c r="AV365">
        <f t="shared" si="68"/>
        <v>16.871358024691357</v>
      </c>
      <c r="AW365">
        <f t="shared" si="69"/>
        <v>0.7156728845925926</v>
      </c>
      <c r="AX365" s="9"/>
      <c r="AY365" s="21">
        <v>1.6876199999999999</v>
      </c>
      <c r="AZ365" s="21">
        <v>31.450600000000001</v>
      </c>
      <c r="BA365" s="21">
        <v>-4.6408100000000004E-3</v>
      </c>
      <c r="BB365" s="21">
        <v>355</v>
      </c>
      <c r="BC365" s="21">
        <v>1.6863999999999999</v>
      </c>
      <c r="BD365">
        <f t="shared" si="70"/>
        <v>5.7293950617283951</v>
      </c>
      <c r="BE365">
        <f t="shared" si="71"/>
        <v>9.6690416940740729</v>
      </c>
    </row>
    <row r="366" spans="6:57" x14ac:dyDescent="0.25">
      <c r="F366" s="9"/>
      <c r="G366" s="21">
        <v>3.7384000000000001E-2</v>
      </c>
      <c r="H366" s="21">
        <v>8.7075999999999993</v>
      </c>
      <c r="I366" s="21">
        <v>-1.3760400000000001E-2</v>
      </c>
      <c r="J366" s="21">
        <v>356</v>
      </c>
      <c r="K366" s="21">
        <v>3.7310799999999998E-2</v>
      </c>
      <c r="L366">
        <f t="shared" si="60"/>
        <v>16.988148148148149</v>
      </c>
      <c r="M366">
        <f t="shared" si="61"/>
        <v>0.63508493037037039</v>
      </c>
      <c r="N366" s="9"/>
      <c r="O366" s="21">
        <v>1.6926600000000001</v>
      </c>
      <c r="P366" s="21">
        <v>12.587199999999999</v>
      </c>
      <c r="Q366" s="21">
        <v>-5.10254E-3</v>
      </c>
      <c r="R366" s="21">
        <v>356</v>
      </c>
      <c r="S366" s="21">
        <v>1.6915899999999999</v>
      </c>
      <c r="T366">
        <f t="shared" si="62"/>
        <v>6.2994320987654318</v>
      </c>
      <c r="U366">
        <f t="shared" si="63"/>
        <v>10.662796736296295</v>
      </c>
      <c r="X366" s="9"/>
      <c r="Y366" s="21">
        <v>3.7384000000000001E-2</v>
      </c>
      <c r="Z366" s="21">
        <v>18.1858</v>
      </c>
      <c r="AA366" s="21">
        <v>-1.36688E-2</v>
      </c>
      <c r="AB366" s="21">
        <v>356</v>
      </c>
      <c r="AC366" s="21">
        <v>3.73169E-2</v>
      </c>
      <c r="AD366">
        <f t="shared" si="64"/>
        <v>16.87506172839506</v>
      </c>
      <c r="AE366">
        <f t="shared" si="65"/>
        <v>0.63085730765432091</v>
      </c>
      <c r="AF366" s="9"/>
      <c r="AG366" s="21">
        <v>1.6926600000000001</v>
      </c>
      <c r="AH366" s="21">
        <v>22.0654</v>
      </c>
      <c r="AI366" s="21">
        <v>-4.6774299999999998E-3</v>
      </c>
      <c r="AJ366" s="21">
        <v>356</v>
      </c>
      <c r="AK366" s="21">
        <v>1.6915899999999999</v>
      </c>
      <c r="AL366">
        <f t="shared" si="66"/>
        <v>5.7746049382716045</v>
      </c>
      <c r="AM366">
        <f t="shared" si="67"/>
        <v>9.7744427948148136</v>
      </c>
      <c r="AP366" s="9"/>
      <c r="AQ366" s="21">
        <v>3.7384000000000001E-2</v>
      </c>
      <c r="AR366" s="21">
        <v>27.581</v>
      </c>
      <c r="AS366" s="21">
        <v>-1.36627E-2</v>
      </c>
      <c r="AT366" s="21">
        <v>356</v>
      </c>
      <c r="AU366" s="21">
        <v>3.7295500000000002E-2</v>
      </c>
      <c r="AV366">
        <f t="shared" si="68"/>
        <v>16.86753086419753</v>
      </c>
      <c r="AW366">
        <f t="shared" si="69"/>
        <v>0.63057577382716046</v>
      </c>
      <c r="AX366" s="9"/>
      <c r="AY366" s="21">
        <v>1.6926600000000001</v>
      </c>
      <c r="AZ366" s="21">
        <v>31.460699999999999</v>
      </c>
      <c r="BA366" s="21">
        <v>-4.2871100000000002E-3</v>
      </c>
      <c r="BB366" s="21">
        <v>356</v>
      </c>
      <c r="BC366" s="21">
        <v>1.6918899999999999</v>
      </c>
      <c r="BD366">
        <f t="shared" si="70"/>
        <v>5.2927283950617285</v>
      </c>
      <c r="BE366">
        <f t="shared" si="71"/>
        <v>8.9587896451851865</v>
      </c>
    </row>
    <row r="367" spans="6:57" x14ac:dyDescent="0.25">
      <c r="F367" s="9"/>
      <c r="G367" s="21">
        <v>3.2348599999999998E-2</v>
      </c>
      <c r="H367" s="21">
        <v>8.71767</v>
      </c>
      <c r="I367" s="21">
        <v>-1.37634E-2</v>
      </c>
      <c r="J367" s="21">
        <v>357</v>
      </c>
      <c r="K367" s="21">
        <v>3.2269300000000001E-2</v>
      </c>
      <c r="L367">
        <f t="shared" si="60"/>
        <v>16.991851851851852</v>
      </c>
      <c r="M367">
        <f t="shared" si="61"/>
        <v>0.54966261881481482</v>
      </c>
      <c r="N367" s="9"/>
      <c r="O367" s="21">
        <v>1.6976899999999999</v>
      </c>
      <c r="P367" s="21">
        <v>12.597300000000001</v>
      </c>
      <c r="Q367" s="21">
        <v>-4.7583E-3</v>
      </c>
      <c r="R367" s="21">
        <v>357</v>
      </c>
      <c r="S367" s="21">
        <v>1.6970799999999999</v>
      </c>
      <c r="T367">
        <f t="shared" si="62"/>
        <v>5.8744444444444444</v>
      </c>
      <c r="U367">
        <f t="shared" si="63"/>
        <v>9.9729855888888874</v>
      </c>
      <c r="X367" s="9"/>
      <c r="Y367" s="21">
        <v>3.2348599999999998E-2</v>
      </c>
      <c r="Z367" s="21">
        <v>18.195900000000002</v>
      </c>
      <c r="AA367" s="21">
        <v>-1.36749E-2</v>
      </c>
      <c r="AB367" s="21">
        <v>357</v>
      </c>
      <c r="AC367" s="21">
        <v>3.2247900000000003E-2</v>
      </c>
      <c r="AD367">
        <f t="shared" si="64"/>
        <v>16.882592592592591</v>
      </c>
      <c r="AE367">
        <f t="shared" si="65"/>
        <v>0.54612823474074068</v>
      </c>
      <c r="AF367" s="9"/>
      <c r="AG367" s="21">
        <v>1.6976899999999999</v>
      </c>
      <c r="AH367" s="21">
        <v>22.075500000000002</v>
      </c>
      <c r="AI367" s="21">
        <v>-4.3243400000000003E-3</v>
      </c>
      <c r="AJ367" s="21">
        <v>357</v>
      </c>
      <c r="AK367" s="21">
        <v>1.69617</v>
      </c>
      <c r="AL367">
        <f t="shared" si="66"/>
        <v>5.3386913580246906</v>
      </c>
      <c r="AM367">
        <f t="shared" si="67"/>
        <v>9.0634429316049374</v>
      </c>
      <c r="AP367" s="9"/>
      <c r="AQ367" s="21">
        <v>3.2348599999999998E-2</v>
      </c>
      <c r="AR367" s="21">
        <v>27.591100000000001</v>
      </c>
      <c r="AS367" s="21">
        <v>-1.3665800000000001E-2</v>
      </c>
      <c r="AT367" s="21">
        <v>357</v>
      </c>
      <c r="AU367" s="21">
        <v>3.2251000000000002E-2</v>
      </c>
      <c r="AV367">
        <f t="shared" si="68"/>
        <v>16.871358024691357</v>
      </c>
      <c r="AW367">
        <f t="shared" si="69"/>
        <v>0.54576481219753081</v>
      </c>
      <c r="AX367" s="9"/>
      <c r="AY367" s="21">
        <v>1.6976899999999999</v>
      </c>
      <c r="AZ367" s="21">
        <v>31.470700000000001</v>
      </c>
      <c r="BA367" s="21">
        <v>-3.9190700000000002E-3</v>
      </c>
      <c r="BB367" s="21">
        <v>357</v>
      </c>
      <c r="BC367" s="21">
        <v>1.6964699999999999</v>
      </c>
      <c r="BD367">
        <f t="shared" si="70"/>
        <v>4.8383580246913578</v>
      </c>
      <c r="BE367">
        <f t="shared" si="71"/>
        <v>8.2140320349382705</v>
      </c>
    </row>
    <row r="368" spans="6:57" x14ac:dyDescent="0.25">
      <c r="F368" s="9"/>
      <c r="G368" s="21">
        <v>2.7313199999999999E-2</v>
      </c>
      <c r="H368" s="21">
        <v>8.7277400000000007</v>
      </c>
      <c r="I368" s="21">
        <v>-1.3766499999999999E-2</v>
      </c>
      <c r="J368" s="21">
        <v>358</v>
      </c>
      <c r="K368" s="21">
        <v>2.7191199999999999E-2</v>
      </c>
      <c r="L368">
        <f t="shared" si="60"/>
        <v>16.995679012345676</v>
      </c>
      <c r="M368">
        <f t="shared" si="61"/>
        <v>0.46420637999999992</v>
      </c>
      <c r="N368" s="9"/>
      <c r="O368" s="21">
        <v>1.7027300000000001</v>
      </c>
      <c r="P368" s="21">
        <v>12.6074</v>
      </c>
      <c r="Q368" s="21">
        <v>-4.3905599999999999E-3</v>
      </c>
      <c r="R368" s="21">
        <v>358</v>
      </c>
      <c r="S368" s="21">
        <v>1.70258</v>
      </c>
      <c r="T368">
        <f t="shared" si="62"/>
        <v>5.4204444444444437</v>
      </c>
      <c r="U368">
        <f t="shared" si="63"/>
        <v>9.2295533688888884</v>
      </c>
      <c r="X368" s="9"/>
      <c r="Y368" s="21">
        <v>2.7313199999999999E-2</v>
      </c>
      <c r="Z368" s="21">
        <v>18.206</v>
      </c>
      <c r="AA368" s="21">
        <v>-1.3681E-2</v>
      </c>
      <c r="AB368" s="21">
        <v>358</v>
      </c>
      <c r="AC368" s="21">
        <v>2.72003E-2</v>
      </c>
      <c r="AD368">
        <f t="shared" si="64"/>
        <v>16.890123456790121</v>
      </c>
      <c r="AE368">
        <f t="shared" si="65"/>
        <v>0.46132331999999993</v>
      </c>
      <c r="AF368" s="9"/>
      <c r="AG368" s="21">
        <v>1.7027300000000001</v>
      </c>
      <c r="AH368" s="21">
        <v>22.085599999999999</v>
      </c>
      <c r="AI368" s="21">
        <v>-3.9502000000000001E-3</v>
      </c>
      <c r="AJ368" s="21">
        <v>358</v>
      </c>
      <c r="AK368" s="21">
        <v>1.70197</v>
      </c>
      <c r="AL368">
        <f t="shared" si="66"/>
        <v>4.8767901234567894</v>
      </c>
      <c r="AM368">
        <f t="shared" si="67"/>
        <v>8.3038568469135789</v>
      </c>
      <c r="AP368" s="9"/>
      <c r="AQ368" s="21">
        <v>2.7313199999999999E-2</v>
      </c>
      <c r="AR368" s="21">
        <v>27.601199999999999</v>
      </c>
      <c r="AS368" s="21">
        <v>-1.36688E-2</v>
      </c>
      <c r="AT368" s="21">
        <v>358</v>
      </c>
      <c r="AU368" s="21">
        <v>2.72003E-2</v>
      </c>
      <c r="AV368">
        <f t="shared" si="68"/>
        <v>16.87506172839506</v>
      </c>
      <c r="AW368">
        <f t="shared" si="69"/>
        <v>0.46091193599999997</v>
      </c>
      <c r="AX368" s="9"/>
      <c r="AY368" s="21">
        <v>1.7027300000000001</v>
      </c>
      <c r="AZ368" s="21">
        <v>31.480799999999999</v>
      </c>
      <c r="BA368" s="21">
        <v>-3.5263099999999999E-3</v>
      </c>
      <c r="BB368" s="21">
        <v>358</v>
      </c>
      <c r="BC368" s="21">
        <v>1.70258</v>
      </c>
      <c r="BD368">
        <f t="shared" si="70"/>
        <v>4.3534691358024684</v>
      </c>
      <c r="BE368">
        <f t="shared" si="71"/>
        <v>7.4127825016049371</v>
      </c>
    </row>
    <row r="369" spans="6:57" x14ac:dyDescent="0.25">
      <c r="F369" s="9"/>
      <c r="G369" s="21">
        <v>2.22778E-2</v>
      </c>
      <c r="H369" s="21">
        <v>8.7378199999999993</v>
      </c>
      <c r="I369" s="21">
        <v>-1.37695E-2</v>
      </c>
      <c r="J369" s="21">
        <v>359</v>
      </c>
      <c r="K369" s="21">
        <v>2.2152700000000001E-2</v>
      </c>
      <c r="L369">
        <f t="shared" si="60"/>
        <v>16.999382716049382</v>
      </c>
      <c r="M369">
        <f t="shared" si="61"/>
        <v>0.37870884827160495</v>
      </c>
      <c r="N369" s="9"/>
      <c r="O369" s="21">
        <v>1.7077599999999999</v>
      </c>
      <c r="P369" s="21">
        <v>12.6174</v>
      </c>
      <c r="Q369" s="21">
        <v>-4.0002400000000004E-3</v>
      </c>
      <c r="R369" s="21">
        <v>359</v>
      </c>
      <c r="S369" s="21">
        <v>1.70685</v>
      </c>
      <c r="T369">
        <f t="shared" si="62"/>
        <v>4.9385679012345687</v>
      </c>
      <c r="U369">
        <f t="shared" si="63"/>
        <v>8.4338887190123462</v>
      </c>
      <c r="X369" s="9"/>
      <c r="Y369" s="21">
        <v>2.22778E-2</v>
      </c>
      <c r="Z369" s="21">
        <v>18.216000000000001</v>
      </c>
      <c r="AA369" s="21">
        <v>-1.3681E-2</v>
      </c>
      <c r="AB369" s="21">
        <v>359</v>
      </c>
      <c r="AC369" s="21">
        <v>2.2171E-2</v>
      </c>
      <c r="AD369">
        <f t="shared" si="64"/>
        <v>16.890123456790121</v>
      </c>
      <c r="AE369">
        <f t="shared" si="65"/>
        <v>0.37627479234567895</v>
      </c>
      <c r="AF369" s="9"/>
      <c r="AG369" s="21">
        <v>1.7077599999999999</v>
      </c>
      <c r="AH369" s="21">
        <v>22.095600000000001</v>
      </c>
      <c r="AI369" s="21">
        <v>-3.5504199999999999E-3</v>
      </c>
      <c r="AJ369" s="21">
        <v>359</v>
      </c>
      <c r="AK369" s="21">
        <v>1.70685</v>
      </c>
      <c r="AL369">
        <f t="shared" si="66"/>
        <v>4.3832345679012343</v>
      </c>
      <c r="AM369">
        <f t="shared" si="67"/>
        <v>7.4855126656790114</v>
      </c>
      <c r="AP369" s="9"/>
      <c r="AQ369" s="21">
        <v>2.22778E-2</v>
      </c>
      <c r="AR369" s="21">
        <v>27.6113</v>
      </c>
      <c r="AS369" s="21">
        <v>-1.36688E-2</v>
      </c>
      <c r="AT369" s="21">
        <v>359</v>
      </c>
      <c r="AU369" s="21">
        <v>2.2161899999999998E-2</v>
      </c>
      <c r="AV369">
        <f t="shared" si="68"/>
        <v>16.87506172839506</v>
      </c>
      <c r="AW369">
        <f t="shared" si="69"/>
        <v>0.37593925017283947</v>
      </c>
      <c r="AX369" s="9"/>
      <c r="AY369" s="21">
        <v>1.7077599999999999</v>
      </c>
      <c r="AZ369" s="21">
        <v>31.4909</v>
      </c>
      <c r="BA369" s="21">
        <v>-3.1143199999999998E-3</v>
      </c>
      <c r="BB369" s="21">
        <v>359</v>
      </c>
      <c r="BC369" s="21">
        <v>1.7077599999999999</v>
      </c>
      <c r="BD369">
        <f t="shared" si="70"/>
        <v>3.8448395061728391</v>
      </c>
      <c r="BE369">
        <f t="shared" si="71"/>
        <v>6.5660631150617279</v>
      </c>
    </row>
    <row r="370" spans="6:57" x14ac:dyDescent="0.25">
      <c r="F370" s="9"/>
      <c r="G370" s="21">
        <v>1.7242400000000001E-2</v>
      </c>
      <c r="H370" s="21">
        <v>8.7478899999999999</v>
      </c>
      <c r="I370" s="21">
        <v>-1.37695E-2</v>
      </c>
      <c r="J370" s="21">
        <v>360</v>
      </c>
      <c r="K370" s="21">
        <v>1.7147800000000001E-2</v>
      </c>
      <c r="L370">
        <f t="shared" si="60"/>
        <v>16.999382716049382</v>
      </c>
      <c r="M370">
        <f t="shared" si="61"/>
        <v>0.29311015654320988</v>
      </c>
      <c r="N370" s="9"/>
      <c r="O370" s="21">
        <v>1.7128000000000001</v>
      </c>
      <c r="P370" s="21">
        <v>12.6275</v>
      </c>
      <c r="Q370" s="21">
        <v>-3.591E-3</v>
      </c>
      <c r="R370" s="21">
        <v>360</v>
      </c>
      <c r="S370" s="21">
        <v>1.71173</v>
      </c>
      <c r="T370">
        <f t="shared" si="62"/>
        <v>4.4333333333333336</v>
      </c>
      <c r="U370">
        <f t="shared" si="63"/>
        <v>7.5934133333333342</v>
      </c>
      <c r="X370" s="9"/>
      <c r="Y370" s="21">
        <v>1.7242400000000001E-2</v>
      </c>
      <c r="Z370" s="21">
        <v>18.226099999999999</v>
      </c>
      <c r="AA370" s="21">
        <v>-1.3681E-2</v>
      </c>
      <c r="AB370" s="21">
        <v>360</v>
      </c>
      <c r="AC370" s="21">
        <v>1.7102099999999999E-2</v>
      </c>
      <c r="AD370">
        <f t="shared" si="64"/>
        <v>16.890123456790121</v>
      </c>
      <c r="AE370">
        <f t="shared" si="65"/>
        <v>0.29122626469135804</v>
      </c>
      <c r="AF370" s="9"/>
      <c r="AG370" s="21">
        <v>1.7128000000000001</v>
      </c>
      <c r="AH370" s="21">
        <v>22.105699999999999</v>
      </c>
      <c r="AI370" s="21">
        <v>-3.1314099999999998E-3</v>
      </c>
      <c r="AJ370" s="21">
        <v>360</v>
      </c>
      <c r="AK370" s="21">
        <v>1.71173</v>
      </c>
      <c r="AL370">
        <f t="shared" si="66"/>
        <v>3.865938271604938</v>
      </c>
      <c r="AM370">
        <f t="shared" si="67"/>
        <v>6.6215790716049385</v>
      </c>
      <c r="AP370" s="9"/>
      <c r="AQ370" s="21">
        <v>1.7242400000000001E-2</v>
      </c>
      <c r="AR370" s="21">
        <v>27.621300000000002</v>
      </c>
      <c r="AS370" s="21">
        <v>-1.36688E-2</v>
      </c>
      <c r="AT370" s="21">
        <v>360</v>
      </c>
      <c r="AU370" s="21">
        <v>1.71112E-2</v>
      </c>
      <c r="AV370">
        <f t="shared" si="68"/>
        <v>16.87506172839506</v>
      </c>
      <c r="AW370">
        <f t="shared" si="69"/>
        <v>0.29096656434567902</v>
      </c>
      <c r="AX370" s="9"/>
      <c r="AY370" s="21">
        <v>1.7128000000000001</v>
      </c>
      <c r="AZ370" s="21">
        <v>31.500900000000001</v>
      </c>
      <c r="BA370" s="21">
        <v>-2.6834099999999998E-3</v>
      </c>
      <c r="BB370" s="21">
        <v>360</v>
      </c>
      <c r="BC370" s="21">
        <v>1.71204</v>
      </c>
      <c r="BD370">
        <f t="shared" si="70"/>
        <v>3.3128518518518515</v>
      </c>
      <c r="BE370">
        <f t="shared" si="71"/>
        <v>5.6742526518518517</v>
      </c>
    </row>
    <row r="371" spans="6:57" x14ac:dyDescent="0.25">
      <c r="F371" s="9"/>
      <c r="G371" s="21">
        <v>1.2207000000000001E-2</v>
      </c>
      <c r="H371" s="21">
        <v>8.7579600000000006</v>
      </c>
      <c r="I371" s="21">
        <v>-1.37695E-2</v>
      </c>
      <c r="J371" s="21">
        <v>361</v>
      </c>
      <c r="K371" s="21">
        <v>1.20941E-2</v>
      </c>
      <c r="L371">
        <f t="shared" si="60"/>
        <v>16.999382716049382</v>
      </c>
      <c r="M371">
        <f t="shared" si="61"/>
        <v>0.20751146481481483</v>
      </c>
      <c r="N371" s="9"/>
      <c r="O371" s="21">
        <v>1.71783</v>
      </c>
      <c r="P371" s="21">
        <v>12.637600000000001</v>
      </c>
      <c r="Q371" s="21">
        <v>-3.1573500000000002E-3</v>
      </c>
      <c r="R371" s="21">
        <v>361</v>
      </c>
      <c r="S371" s="21">
        <v>1.71661</v>
      </c>
      <c r="T371">
        <f t="shared" si="62"/>
        <v>3.8979629629629629</v>
      </c>
      <c r="U371">
        <f t="shared" si="63"/>
        <v>6.696037716666666</v>
      </c>
      <c r="X371" s="9"/>
      <c r="Y371" s="21">
        <v>1.2207000000000001E-2</v>
      </c>
      <c r="Z371" s="21">
        <v>18.2362</v>
      </c>
      <c r="AA371" s="21">
        <v>-1.3681E-2</v>
      </c>
      <c r="AB371" s="21">
        <v>361</v>
      </c>
      <c r="AC371" s="21">
        <v>1.20483E-2</v>
      </c>
      <c r="AD371">
        <f t="shared" si="64"/>
        <v>16.890123456790121</v>
      </c>
      <c r="AE371">
        <f t="shared" si="65"/>
        <v>0.20617773703703701</v>
      </c>
      <c r="AF371" s="9"/>
      <c r="AG371" s="21">
        <v>1.71783</v>
      </c>
      <c r="AH371" s="21">
        <v>22.1158</v>
      </c>
      <c r="AI371" s="21">
        <v>-2.6855500000000001E-3</v>
      </c>
      <c r="AJ371" s="21">
        <v>361</v>
      </c>
      <c r="AK371" s="21">
        <v>1.71783</v>
      </c>
      <c r="AL371">
        <f t="shared" si="66"/>
        <v>3.3154938271604939</v>
      </c>
      <c r="AM371">
        <f t="shared" si="67"/>
        <v>5.6954547611111108</v>
      </c>
      <c r="AP371" s="9"/>
      <c r="AQ371" s="21">
        <v>1.2207000000000001E-2</v>
      </c>
      <c r="AR371" s="21">
        <v>27.631399999999999</v>
      </c>
      <c r="AS371" s="21">
        <v>-1.36749E-2</v>
      </c>
      <c r="AT371" s="21">
        <v>361</v>
      </c>
      <c r="AU371" s="21">
        <v>1.2124599999999999E-2</v>
      </c>
      <c r="AV371">
        <f t="shared" si="68"/>
        <v>16.882592592592591</v>
      </c>
      <c r="AW371">
        <f t="shared" si="69"/>
        <v>0.20608580777777777</v>
      </c>
      <c r="AX371" s="9"/>
      <c r="AY371" s="21">
        <v>1.71783</v>
      </c>
      <c r="AZ371" s="21">
        <v>31.510999999999999</v>
      </c>
      <c r="BA371" s="21">
        <v>-2.2280899999999998E-3</v>
      </c>
      <c r="BB371" s="21">
        <v>361</v>
      </c>
      <c r="BC371" s="21">
        <v>1.71661</v>
      </c>
      <c r="BD371">
        <f t="shared" si="70"/>
        <v>2.7507283950617283</v>
      </c>
      <c r="BE371">
        <f t="shared" si="71"/>
        <v>4.7252837588888887</v>
      </c>
    </row>
    <row r="372" spans="6:57" x14ac:dyDescent="0.25">
      <c r="F372" s="9"/>
      <c r="G372" s="21">
        <v>7.17163E-3</v>
      </c>
      <c r="H372" s="21">
        <v>8.7680299999999995</v>
      </c>
      <c r="I372" s="21">
        <v>-1.37695E-2</v>
      </c>
      <c r="J372" s="21">
        <v>362</v>
      </c>
      <c r="K372" s="21">
        <v>7.0068400000000003E-3</v>
      </c>
      <c r="L372">
        <f t="shared" si="60"/>
        <v>16.999382716049382</v>
      </c>
      <c r="M372">
        <f t="shared" si="61"/>
        <v>0.12191328306790124</v>
      </c>
      <c r="N372" s="9"/>
      <c r="O372" s="21">
        <v>1.7228699999999999</v>
      </c>
      <c r="P372" s="21">
        <v>12.647600000000001</v>
      </c>
      <c r="Q372" s="21">
        <v>-2.69623E-3</v>
      </c>
      <c r="R372" s="21">
        <v>362</v>
      </c>
      <c r="S372" s="21">
        <v>1.72211</v>
      </c>
      <c r="T372">
        <f t="shared" si="62"/>
        <v>3.3286790123456789</v>
      </c>
      <c r="U372">
        <f t="shared" si="63"/>
        <v>5.7348812099999993</v>
      </c>
      <c r="X372" s="9"/>
      <c r="Y372" s="21">
        <v>7.17163E-3</v>
      </c>
      <c r="Z372" s="21">
        <v>18.246200000000002</v>
      </c>
      <c r="AA372" s="21">
        <v>-1.36749E-2</v>
      </c>
      <c r="AB372" s="21">
        <v>362</v>
      </c>
      <c r="AC372" s="21">
        <v>7.0098900000000004E-3</v>
      </c>
      <c r="AD372">
        <f t="shared" si="64"/>
        <v>16.882592592592591</v>
      </c>
      <c r="AE372">
        <f t="shared" si="65"/>
        <v>0.12107570751481481</v>
      </c>
      <c r="AF372" s="9"/>
      <c r="AG372" s="21">
        <v>1.7228699999999999</v>
      </c>
      <c r="AH372" s="21">
        <v>22.125900000000001</v>
      </c>
      <c r="AI372" s="21">
        <v>-2.2109999999999999E-3</v>
      </c>
      <c r="AJ372" s="21">
        <v>362</v>
      </c>
      <c r="AK372" s="21">
        <v>1.7218</v>
      </c>
      <c r="AL372">
        <f t="shared" si="66"/>
        <v>2.729629629629629</v>
      </c>
      <c r="AM372">
        <f t="shared" si="67"/>
        <v>4.7027969999999986</v>
      </c>
      <c r="AP372" s="9"/>
      <c r="AQ372" s="21">
        <v>7.17163E-3</v>
      </c>
      <c r="AR372" s="21">
        <v>27.641500000000001</v>
      </c>
      <c r="AS372" s="21">
        <v>-1.36749E-2</v>
      </c>
      <c r="AT372" s="21">
        <v>362</v>
      </c>
      <c r="AU372" s="21">
        <v>7.0037800000000002E-3</v>
      </c>
      <c r="AV372">
        <f t="shared" si="68"/>
        <v>16.882592592592591</v>
      </c>
      <c r="AW372">
        <f t="shared" si="69"/>
        <v>0.12107570751481481</v>
      </c>
      <c r="AX372" s="9"/>
      <c r="AY372" s="21">
        <v>1.7228699999999999</v>
      </c>
      <c r="AZ372" s="21">
        <v>31.521100000000001</v>
      </c>
      <c r="BA372" s="21">
        <v>-1.7556799999999999E-3</v>
      </c>
      <c r="BB372" s="21">
        <v>362</v>
      </c>
      <c r="BC372" s="21">
        <v>1.72272</v>
      </c>
      <c r="BD372">
        <f t="shared" si="70"/>
        <v>2.1675061728395058</v>
      </c>
      <c r="BE372">
        <f t="shared" si="71"/>
        <v>3.7343313599999992</v>
      </c>
    </row>
    <row r="373" spans="6:57" x14ac:dyDescent="0.25">
      <c r="F373" s="9"/>
      <c r="G373" s="21">
        <v>2.1362299999999998E-3</v>
      </c>
      <c r="H373" s="21">
        <v>8.7781000000000002</v>
      </c>
      <c r="I373" s="21">
        <v>-1.3772599999999999E-2</v>
      </c>
      <c r="J373" s="21">
        <v>363</v>
      </c>
      <c r="K373" s="21">
        <v>1.9622799999999998E-3</v>
      </c>
      <c r="L373">
        <f t="shared" si="60"/>
        <v>17.00320987654321</v>
      </c>
      <c r="M373">
        <f t="shared" si="61"/>
        <v>3.6322767034567896E-2</v>
      </c>
      <c r="N373" s="9"/>
      <c r="O373" s="21">
        <v>1.7279100000000001</v>
      </c>
      <c r="P373" s="21">
        <v>12.6577</v>
      </c>
      <c r="Q373" s="21">
        <v>-2.2198500000000002E-3</v>
      </c>
      <c r="R373" s="21">
        <v>363</v>
      </c>
      <c r="S373" s="21">
        <v>1.72699</v>
      </c>
      <c r="T373">
        <f t="shared" si="62"/>
        <v>2.7405555555555554</v>
      </c>
      <c r="U373">
        <f t="shared" si="63"/>
        <v>4.7354333500000001</v>
      </c>
      <c r="X373" s="9"/>
      <c r="Y373" s="21">
        <v>2.1362299999999998E-3</v>
      </c>
      <c r="Z373" s="21">
        <v>18.2563</v>
      </c>
      <c r="AA373" s="21">
        <v>-1.3671900000000001E-2</v>
      </c>
      <c r="AB373" s="21">
        <v>363</v>
      </c>
      <c r="AC373" s="21">
        <v>1.9744900000000002E-3</v>
      </c>
      <c r="AD373">
        <f t="shared" si="64"/>
        <v>16.878888888888888</v>
      </c>
      <c r="AE373">
        <f t="shared" si="65"/>
        <v>3.6057188811111106E-2</v>
      </c>
      <c r="AF373" s="9"/>
      <c r="AG373" s="21">
        <v>1.7279100000000001</v>
      </c>
      <c r="AH373" s="21">
        <v>22.135899999999999</v>
      </c>
      <c r="AI373" s="21">
        <v>-1.7190599999999999E-3</v>
      </c>
      <c r="AJ373" s="21">
        <v>363</v>
      </c>
      <c r="AK373" s="21">
        <v>1.72668</v>
      </c>
      <c r="AL373">
        <f t="shared" si="66"/>
        <v>2.1222962962962963</v>
      </c>
      <c r="AM373">
        <f t="shared" si="67"/>
        <v>3.6671369933333335</v>
      </c>
      <c r="AP373" s="9"/>
      <c r="AQ373" s="21">
        <v>2.1362299999999998E-3</v>
      </c>
      <c r="AR373" s="21">
        <v>27.651499999999999</v>
      </c>
      <c r="AS373" s="21">
        <v>-1.36688E-2</v>
      </c>
      <c r="AT373" s="21">
        <v>363</v>
      </c>
      <c r="AU373" s="21">
        <v>1.9989000000000001E-3</v>
      </c>
      <c r="AV373">
        <f t="shared" si="68"/>
        <v>16.87506172839506</v>
      </c>
      <c r="AW373">
        <f t="shared" si="69"/>
        <v>3.6049013116049376E-2</v>
      </c>
      <c r="AX373" s="9"/>
      <c r="AY373" s="21">
        <v>1.7279100000000001</v>
      </c>
      <c r="AZ373" s="21">
        <v>31.531199999999998</v>
      </c>
      <c r="BA373" s="21">
        <v>-1.2640399999999999E-3</v>
      </c>
      <c r="BB373" s="21">
        <v>363</v>
      </c>
      <c r="BC373" s="21">
        <v>1.72729</v>
      </c>
      <c r="BD373">
        <f t="shared" si="70"/>
        <v>1.560543209876543</v>
      </c>
      <c r="BE373">
        <f t="shared" si="71"/>
        <v>2.6964782177777775</v>
      </c>
    </row>
    <row r="374" spans="6:57" x14ac:dyDescent="0.25">
      <c r="F374" s="9"/>
      <c r="G374" s="21">
        <v>-2.89917E-3</v>
      </c>
      <c r="H374" s="21">
        <v>8.7881699999999991</v>
      </c>
      <c r="I374" s="21">
        <v>-1.3775600000000001E-2</v>
      </c>
      <c r="J374" s="21">
        <v>364</v>
      </c>
      <c r="K374" s="21">
        <v>-3.10364E-3</v>
      </c>
      <c r="L374">
        <f t="shared" si="60"/>
        <v>17.006913580246916</v>
      </c>
      <c r="M374">
        <f t="shared" si="61"/>
        <v>-4.9305933644444452E-2</v>
      </c>
      <c r="N374" s="9"/>
      <c r="O374" s="21">
        <v>1.7329399999999999</v>
      </c>
      <c r="P374" s="21">
        <v>12.6678</v>
      </c>
      <c r="Q374" s="21">
        <v>-1.71204E-3</v>
      </c>
      <c r="R374" s="21">
        <v>364</v>
      </c>
      <c r="S374" s="21">
        <v>1.7321800000000001</v>
      </c>
      <c r="T374">
        <f t="shared" si="62"/>
        <v>2.1136296296296293</v>
      </c>
      <c r="U374">
        <f t="shared" si="63"/>
        <v>3.6627933303703695</v>
      </c>
      <c r="X374" s="9"/>
      <c r="Y374" s="21">
        <v>-2.89917E-3</v>
      </c>
      <c r="Z374" s="21">
        <v>18.266400000000001</v>
      </c>
      <c r="AA374" s="21">
        <v>-1.36688E-2</v>
      </c>
      <c r="AB374" s="21">
        <v>364</v>
      </c>
      <c r="AC374" s="21">
        <v>-3.0975299999999998E-3</v>
      </c>
      <c r="AD374">
        <f t="shared" si="64"/>
        <v>16.87506172839506</v>
      </c>
      <c r="AE374">
        <f t="shared" si="65"/>
        <v>-4.8923672711111109E-2</v>
      </c>
      <c r="AF374" s="9"/>
      <c r="AG374" s="21">
        <v>1.7329399999999999</v>
      </c>
      <c r="AH374" s="21">
        <v>22.146000000000001</v>
      </c>
      <c r="AI374" s="21">
        <v>-1.19568E-3</v>
      </c>
      <c r="AJ374" s="21">
        <v>364</v>
      </c>
      <c r="AK374" s="21">
        <v>1.7321800000000001</v>
      </c>
      <c r="AL374">
        <f t="shared" si="66"/>
        <v>1.476148148148148</v>
      </c>
      <c r="AM374">
        <f t="shared" si="67"/>
        <v>2.5580761718518517</v>
      </c>
      <c r="AP374" s="9"/>
      <c r="AQ374" s="21">
        <v>-2.89917E-3</v>
      </c>
      <c r="AR374" s="21">
        <v>27.6616</v>
      </c>
      <c r="AS374" s="21">
        <v>-1.3665800000000001E-2</v>
      </c>
      <c r="AT374" s="21">
        <v>364</v>
      </c>
      <c r="AU374" s="21">
        <v>-3.0853299999999998E-3</v>
      </c>
      <c r="AV374">
        <f t="shared" si="68"/>
        <v>16.871358024691357</v>
      </c>
      <c r="AW374">
        <f t="shared" si="69"/>
        <v>-4.8912935044444439E-2</v>
      </c>
      <c r="AX374" s="9"/>
      <c r="AY374" s="21">
        <v>1.7329399999999999</v>
      </c>
      <c r="AZ374" s="21">
        <v>31.5412</v>
      </c>
      <c r="BA374" s="21">
        <v>-7.4951200000000003E-4</v>
      </c>
      <c r="BB374" s="21">
        <v>364</v>
      </c>
      <c r="BC374" s="21">
        <v>1.73187</v>
      </c>
      <c r="BD374">
        <f t="shared" si="70"/>
        <v>0.9253234567901234</v>
      </c>
      <c r="BE374">
        <f t="shared" si="71"/>
        <v>1.6035300312098764</v>
      </c>
    </row>
    <row r="375" spans="6:57" x14ac:dyDescent="0.25">
      <c r="F375" s="9"/>
      <c r="G375" s="21">
        <v>-7.9345700000000002E-3</v>
      </c>
      <c r="H375" s="21">
        <v>8.7982399999999998</v>
      </c>
      <c r="I375" s="21">
        <v>-1.37787E-2</v>
      </c>
      <c r="J375" s="21">
        <v>365</v>
      </c>
      <c r="K375" s="21">
        <v>-8.1512500000000005E-3</v>
      </c>
      <c r="L375">
        <f t="shared" si="60"/>
        <v>17.01074074074074</v>
      </c>
      <c r="M375">
        <f t="shared" si="61"/>
        <v>-0.13497291315925924</v>
      </c>
      <c r="N375" s="9"/>
      <c r="O375" s="21">
        <v>1.7379800000000001</v>
      </c>
      <c r="P375" s="21">
        <v>12.677899999999999</v>
      </c>
      <c r="Q375" s="21">
        <v>-1.1801100000000001E-3</v>
      </c>
      <c r="R375" s="21">
        <v>365</v>
      </c>
      <c r="S375" s="21">
        <v>1.7373700000000001</v>
      </c>
      <c r="T375">
        <f t="shared" si="62"/>
        <v>1.456925925925926</v>
      </c>
      <c r="U375">
        <f t="shared" si="63"/>
        <v>2.532108120740741</v>
      </c>
      <c r="X375" s="9"/>
      <c r="Y375" s="21">
        <v>-7.9345700000000002E-3</v>
      </c>
      <c r="Z375" s="21">
        <v>18.276499999999999</v>
      </c>
      <c r="AA375" s="21">
        <v>-1.36749E-2</v>
      </c>
      <c r="AB375" s="21">
        <v>365</v>
      </c>
      <c r="AC375" s="21">
        <v>-8.1024200000000008E-3</v>
      </c>
      <c r="AD375">
        <f t="shared" si="64"/>
        <v>16.882592592592591</v>
      </c>
      <c r="AE375">
        <f t="shared" si="65"/>
        <v>-0.1339561127074074</v>
      </c>
      <c r="AF375" s="9"/>
      <c r="AG375" s="21">
        <v>1.7379800000000001</v>
      </c>
      <c r="AH375" s="21">
        <v>22.156099999999999</v>
      </c>
      <c r="AI375" s="21">
        <v>-6.5368700000000002E-4</v>
      </c>
      <c r="AJ375" s="21">
        <v>365</v>
      </c>
      <c r="AK375" s="21">
        <v>1.73767</v>
      </c>
      <c r="AL375">
        <f t="shared" si="66"/>
        <v>0.80702098765432095</v>
      </c>
      <c r="AM375">
        <f t="shared" si="67"/>
        <v>1.4025863361234567</v>
      </c>
      <c r="AP375" s="9"/>
      <c r="AQ375" s="21">
        <v>-7.9345700000000002E-3</v>
      </c>
      <c r="AR375" s="21">
        <v>27.671700000000001</v>
      </c>
      <c r="AS375" s="21">
        <v>-1.3665800000000001E-2</v>
      </c>
      <c r="AT375" s="21">
        <v>365</v>
      </c>
      <c r="AU375" s="21">
        <v>-8.1298800000000008E-3</v>
      </c>
      <c r="AV375">
        <f t="shared" si="68"/>
        <v>16.871358024691357</v>
      </c>
      <c r="AW375">
        <f t="shared" si="69"/>
        <v>-0.1338669712419753</v>
      </c>
      <c r="AX375" s="9"/>
      <c r="AY375" s="21">
        <v>1.7379800000000001</v>
      </c>
      <c r="AZ375" s="21">
        <v>31.551300000000001</v>
      </c>
      <c r="BA375" s="21">
        <v>-2.06207E-4</v>
      </c>
      <c r="BB375" s="21">
        <v>365</v>
      </c>
      <c r="BC375" s="21">
        <v>1.73645</v>
      </c>
      <c r="BD375">
        <f t="shared" si="70"/>
        <v>0.25457654320987649</v>
      </c>
      <c r="BE375">
        <f t="shared" si="71"/>
        <v>0.44244894056790118</v>
      </c>
    </row>
    <row r="376" spans="6:57" x14ac:dyDescent="0.25">
      <c r="F376" s="9"/>
      <c r="G376" s="21">
        <v>-1.2970000000000001E-2</v>
      </c>
      <c r="H376" s="21">
        <v>8.8083100000000005</v>
      </c>
      <c r="I376" s="21">
        <v>-1.37787E-2</v>
      </c>
      <c r="J376" s="21">
        <v>366</v>
      </c>
      <c r="K376" s="21">
        <v>-1.3201900000000001E-2</v>
      </c>
      <c r="L376">
        <f t="shared" si="60"/>
        <v>17.01074074074074</v>
      </c>
      <c r="M376">
        <f t="shared" si="61"/>
        <v>-0.22062930740740741</v>
      </c>
      <c r="N376" s="9"/>
      <c r="O376" s="21">
        <v>1.7430099999999999</v>
      </c>
      <c r="P376" s="21">
        <v>12.687900000000001</v>
      </c>
      <c r="Q376" s="21">
        <v>-6.0882600000000003E-4</v>
      </c>
      <c r="R376" s="21">
        <v>366</v>
      </c>
      <c r="S376" s="21">
        <v>1.7422500000000001</v>
      </c>
      <c r="T376">
        <f t="shared" si="62"/>
        <v>0.7516370370370371</v>
      </c>
      <c r="U376">
        <f t="shared" si="63"/>
        <v>1.310110871925926</v>
      </c>
      <c r="X376" s="9"/>
      <c r="Y376" s="21">
        <v>-1.2970000000000001E-2</v>
      </c>
      <c r="Z376" s="21">
        <v>18.2865</v>
      </c>
      <c r="AA376" s="21">
        <v>-1.3681E-2</v>
      </c>
      <c r="AB376" s="21">
        <v>366</v>
      </c>
      <c r="AC376" s="21">
        <v>-1.32202E-2</v>
      </c>
      <c r="AD376">
        <f t="shared" si="64"/>
        <v>16.890123456790121</v>
      </c>
      <c r="AE376">
        <f t="shared" si="65"/>
        <v>-0.21906490123456787</v>
      </c>
      <c r="AF376" s="9"/>
      <c r="AG376" s="21">
        <v>1.7430099999999999</v>
      </c>
      <c r="AH376" s="21">
        <v>22.1661</v>
      </c>
      <c r="AI376" s="24">
        <v>-7.4981700000000001E-5</v>
      </c>
      <c r="AJ376" s="21">
        <v>366</v>
      </c>
      <c r="AK376" s="21">
        <v>1.74316</v>
      </c>
      <c r="AL376">
        <f t="shared" si="66"/>
        <v>9.2569999999999986E-2</v>
      </c>
      <c r="AM376">
        <f t="shared" si="67"/>
        <v>0.16135043569999996</v>
      </c>
      <c r="AP376" s="9"/>
      <c r="AQ376" s="21">
        <v>-1.2970000000000001E-2</v>
      </c>
      <c r="AR376" s="21">
        <v>27.681799999999999</v>
      </c>
      <c r="AS376" s="21">
        <v>-1.3671900000000001E-2</v>
      </c>
      <c r="AT376" s="21">
        <v>366</v>
      </c>
      <c r="AU376" s="21">
        <v>-1.3214099999999999E-2</v>
      </c>
      <c r="AV376">
        <f t="shared" si="68"/>
        <v>16.878888888888888</v>
      </c>
      <c r="AW376">
        <f t="shared" si="69"/>
        <v>-0.21891918888888889</v>
      </c>
      <c r="AX376" s="9"/>
      <c r="AY376" s="21">
        <v>1.7430099999999999</v>
      </c>
      <c r="AZ376" s="21">
        <v>31.561399999999999</v>
      </c>
      <c r="BA376" s="21">
        <v>3.7146E-4</v>
      </c>
      <c r="BB376" s="21">
        <v>366</v>
      </c>
      <c r="BC376" s="21">
        <v>1.74194</v>
      </c>
      <c r="BD376">
        <f t="shared" si="70"/>
        <v>-0.45859259259259261</v>
      </c>
      <c r="BE376">
        <f t="shared" si="71"/>
        <v>-0.79933147481481481</v>
      </c>
    </row>
    <row r="377" spans="6:57" x14ac:dyDescent="0.25">
      <c r="F377" s="9"/>
      <c r="G377" s="21">
        <v>-1.8005400000000001E-2</v>
      </c>
      <c r="H377" s="21">
        <v>8.8183799999999994</v>
      </c>
      <c r="I377" s="21">
        <v>-1.37787E-2</v>
      </c>
      <c r="J377" s="21">
        <v>367</v>
      </c>
      <c r="K377" s="21">
        <v>-1.8319700000000001E-2</v>
      </c>
      <c r="L377">
        <f t="shared" si="60"/>
        <v>17.01074074074074</v>
      </c>
      <c r="M377">
        <f t="shared" si="61"/>
        <v>-0.30628519133333332</v>
      </c>
      <c r="N377" s="9"/>
      <c r="O377" s="21">
        <v>1.7480500000000001</v>
      </c>
      <c r="P377" s="21">
        <v>12.698</v>
      </c>
      <c r="Q377" s="24">
        <v>-7.9345699999999998E-6</v>
      </c>
      <c r="R377" s="21">
        <v>367</v>
      </c>
      <c r="S377" s="21">
        <v>1.7468300000000001</v>
      </c>
      <c r="T377">
        <f t="shared" si="62"/>
        <v>9.7957654320987644E-3</v>
      </c>
      <c r="U377">
        <f t="shared" si="63"/>
        <v>1.7123487763580247E-2</v>
      </c>
      <c r="X377" s="9"/>
      <c r="Y377" s="21">
        <v>-1.8005400000000001E-2</v>
      </c>
      <c r="Z377" s="21">
        <v>18.296600000000002</v>
      </c>
      <c r="AA377" s="21">
        <v>-1.3681E-2</v>
      </c>
      <c r="AB377" s="21">
        <v>367</v>
      </c>
      <c r="AC377" s="21">
        <v>-1.82404E-2</v>
      </c>
      <c r="AD377">
        <f t="shared" si="64"/>
        <v>16.890123456790121</v>
      </c>
      <c r="AE377">
        <f t="shared" si="65"/>
        <v>-0.30411342888888887</v>
      </c>
      <c r="AF377" s="9"/>
      <c r="AG377" s="21">
        <v>1.7480500000000001</v>
      </c>
      <c r="AH377" s="21">
        <v>22.176200000000001</v>
      </c>
      <c r="AI377" s="21">
        <v>5.4107700000000005E-4</v>
      </c>
      <c r="AJ377" s="21">
        <v>367</v>
      </c>
      <c r="AK377" s="21">
        <v>1.7474400000000001</v>
      </c>
      <c r="AL377">
        <f t="shared" si="66"/>
        <v>-0.66799629629629631</v>
      </c>
      <c r="AM377">
        <f t="shared" si="67"/>
        <v>-1.1676909257407408</v>
      </c>
      <c r="AP377" s="9"/>
      <c r="AQ377" s="21">
        <v>-1.8005400000000001E-2</v>
      </c>
      <c r="AR377" s="21">
        <v>27.691800000000001</v>
      </c>
      <c r="AS377" s="21">
        <v>-1.3677999999999999E-2</v>
      </c>
      <c r="AT377" s="21">
        <v>367</v>
      </c>
      <c r="AU377" s="21">
        <v>-1.8249499999999998E-2</v>
      </c>
      <c r="AV377">
        <f t="shared" si="68"/>
        <v>16.886419753086418</v>
      </c>
      <c r="AW377">
        <f t="shared" si="69"/>
        <v>-0.30404674222222222</v>
      </c>
      <c r="AX377" s="9"/>
      <c r="AY377" s="21">
        <v>1.7480500000000001</v>
      </c>
      <c r="AZ377" s="21">
        <v>31.571400000000001</v>
      </c>
      <c r="BA377" s="21">
        <v>9.8022499999999993E-4</v>
      </c>
      <c r="BB377" s="21">
        <v>367</v>
      </c>
      <c r="BC377" s="21">
        <v>1.7468300000000001</v>
      </c>
      <c r="BD377">
        <f t="shared" si="70"/>
        <v>-1.2101543209876542</v>
      </c>
      <c r="BE377">
        <f t="shared" si="71"/>
        <v>-2.1154102608024692</v>
      </c>
    </row>
    <row r="378" spans="6:57" x14ac:dyDescent="0.25">
      <c r="F378" s="9"/>
      <c r="G378" s="21">
        <v>-2.30408E-2</v>
      </c>
      <c r="H378" s="21">
        <v>8.8284500000000001</v>
      </c>
      <c r="I378" s="21">
        <v>-1.3781699999999999E-2</v>
      </c>
      <c r="J378" s="21">
        <v>368</v>
      </c>
      <c r="K378" s="21">
        <v>-2.3306299999999999E-2</v>
      </c>
      <c r="L378">
        <f t="shared" si="60"/>
        <v>17.014444444444443</v>
      </c>
      <c r="M378">
        <f t="shared" si="61"/>
        <v>-0.39202641155555551</v>
      </c>
      <c r="N378" s="9"/>
      <c r="O378" s="21">
        <v>1.75308</v>
      </c>
      <c r="P378" s="21">
        <v>12.7081</v>
      </c>
      <c r="Q378" s="21">
        <v>6.1584499999999996E-4</v>
      </c>
      <c r="R378" s="21">
        <v>368</v>
      </c>
      <c r="S378" s="21">
        <v>1.7520100000000001</v>
      </c>
      <c r="T378">
        <f t="shared" si="62"/>
        <v>-0.76030246913580235</v>
      </c>
      <c r="U378">
        <f t="shared" si="63"/>
        <v>-1.3328710525925924</v>
      </c>
      <c r="X378" s="9"/>
      <c r="Y378" s="21">
        <v>-2.30408E-2</v>
      </c>
      <c r="Z378" s="21">
        <v>18.306699999999999</v>
      </c>
      <c r="AA378" s="21">
        <v>-1.3681E-2</v>
      </c>
      <c r="AB378" s="21">
        <v>368</v>
      </c>
      <c r="AC378" s="21">
        <v>-2.3278799999999999E-2</v>
      </c>
      <c r="AD378">
        <f t="shared" si="64"/>
        <v>16.890123456790121</v>
      </c>
      <c r="AE378">
        <f t="shared" si="65"/>
        <v>-0.38916195654320984</v>
      </c>
      <c r="AF378" s="9"/>
      <c r="AG378" s="21">
        <v>1.75308</v>
      </c>
      <c r="AH378" s="21">
        <v>22.186299999999999</v>
      </c>
      <c r="AI378" s="21">
        <v>1.18469E-3</v>
      </c>
      <c r="AJ378" s="21">
        <v>368</v>
      </c>
      <c r="AK378" s="21">
        <v>1.7520100000000001</v>
      </c>
      <c r="AL378">
        <f t="shared" si="66"/>
        <v>-1.46258024691358</v>
      </c>
      <c r="AM378">
        <f t="shared" si="67"/>
        <v>-2.5640201792592587</v>
      </c>
      <c r="AP378" s="9"/>
      <c r="AQ378" s="21">
        <v>-2.30408E-2</v>
      </c>
      <c r="AR378" s="21">
        <v>27.701899999999998</v>
      </c>
      <c r="AS378" s="21">
        <v>-1.3677999999999999E-2</v>
      </c>
      <c r="AT378" s="21">
        <v>368</v>
      </c>
      <c r="AU378" s="21">
        <v>-2.3318499999999999E-2</v>
      </c>
      <c r="AV378">
        <f t="shared" si="68"/>
        <v>16.886419753086418</v>
      </c>
      <c r="AW378">
        <f t="shared" si="69"/>
        <v>-0.38907662024691353</v>
      </c>
      <c r="AX378" s="9"/>
      <c r="AY378" s="21">
        <v>1.75308</v>
      </c>
      <c r="AZ378" s="21">
        <v>31.581499999999998</v>
      </c>
      <c r="BA378" s="21">
        <v>1.61743E-3</v>
      </c>
      <c r="BB378" s="21">
        <v>368</v>
      </c>
      <c r="BC378" s="21">
        <v>1.7526200000000001</v>
      </c>
      <c r="BD378">
        <f t="shared" si="70"/>
        <v>-1.996827160493827</v>
      </c>
      <c r="BE378">
        <f t="shared" si="71"/>
        <v>-3.5005977585185182</v>
      </c>
    </row>
    <row r="379" spans="6:57" x14ac:dyDescent="0.25">
      <c r="F379" s="9"/>
      <c r="G379" s="21">
        <v>-2.8076199999999999E-2</v>
      </c>
      <c r="H379" s="21">
        <v>8.8385300000000004</v>
      </c>
      <c r="I379" s="21">
        <v>-1.3781699999999999E-2</v>
      </c>
      <c r="J379" s="21">
        <v>369</v>
      </c>
      <c r="K379" s="21">
        <v>-2.8341700000000001E-2</v>
      </c>
      <c r="L379">
        <f t="shared" si="60"/>
        <v>17.014444444444443</v>
      </c>
      <c r="M379">
        <f t="shared" si="61"/>
        <v>-0.47770094511111105</v>
      </c>
      <c r="N379" s="9"/>
      <c r="O379" s="21">
        <v>1.7581199999999999</v>
      </c>
      <c r="P379" s="21">
        <v>12.7181</v>
      </c>
      <c r="Q379" s="21">
        <v>1.27319E-3</v>
      </c>
      <c r="R379" s="21">
        <v>369</v>
      </c>
      <c r="S379" s="21">
        <v>1.7572000000000001</v>
      </c>
      <c r="T379">
        <f t="shared" si="62"/>
        <v>-1.5718395061728394</v>
      </c>
      <c r="U379">
        <f t="shared" si="63"/>
        <v>-2.7634824725925924</v>
      </c>
      <c r="X379" s="9"/>
      <c r="Y379" s="21">
        <v>-2.8076199999999999E-2</v>
      </c>
      <c r="Z379" s="21">
        <v>18.316700000000001</v>
      </c>
      <c r="AA379" s="21">
        <v>-1.3681E-2</v>
      </c>
      <c r="AB379" s="21">
        <v>369</v>
      </c>
      <c r="AC379" s="21">
        <v>-2.8390499999999999E-2</v>
      </c>
      <c r="AD379">
        <f t="shared" si="64"/>
        <v>16.890123456790121</v>
      </c>
      <c r="AE379">
        <f t="shared" si="65"/>
        <v>-0.47421048419753081</v>
      </c>
      <c r="AF379" s="9"/>
      <c r="AG379" s="21">
        <v>1.7581199999999999</v>
      </c>
      <c r="AH379" s="21">
        <v>22.196400000000001</v>
      </c>
      <c r="AI379" s="21">
        <v>1.8630999999999999E-3</v>
      </c>
      <c r="AJ379" s="21">
        <v>369</v>
      </c>
      <c r="AK379" s="21">
        <v>1.7572000000000001</v>
      </c>
      <c r="AL379">
        <f t="shared" si="66"/>
        <v>-2.3001234567901232</v>
      </c>
      <c r="AM379">
        <f t="shared" si="67"/>
        <v>-4.0438930518518514</v>
      </c>
      <c r="AP379" s="9"/>
      <c r="AQ379" s="21">
        <v>-2.8076199999999999E-2</v>
      </c>
      <c r="AR379" s="21">
        <v>27.712</v>
      </c>
      <c r="AS379" s="21">
        <v>-1.3681E-2</v>
      </c>
      <c r="AT379" s="21">
        <v>369</v>
      </c>
      <c r="AU379" s="21">
        <v>-2.8311200000000002E-2</v>
      </c>
      <c r="AV379">
        <f t="shared" si="68"/>
        <v>16.890123456790121</v>
      </c>
      <c r="AW379">
        <f t="shared" si="69"/>
        <v>-0.47421048419753081</v>
      </c>
      <c r="AX379" s="9"/>
      <c r="AY379" s="21">
        <v>1.7581199999999999</v>
      </c>
      <c r="AZ379" s="21">
        <v>31.5916</v>
      </c>
      <c r="BA379" s="21">
        <v>2.2930899999999998E-3</v>
      </c>
      <c r="BB379" s="21">
        <v>369</v>
      </c>
      <c r="BC379" s="21">
        <v>1.7575099999999999</v>
      </c>
      <c r="BD379">
        <f t="shared" si="70"/>
        <v>-2.8309753086419747</v>
      </c>
      <c r="BE379">
        <f t="shared" si="71"/>
        <v>-4.9771943096296285</v>
      </c>
    </row>
    <row r="380" spans="6:57" x14ac:dyDescent="0.25">
      <c r="F380" s="9"/>
      <c r="G380" s="21">
        <v>-3.3111599999999998E-2</v>
      </c>
      <c r="H380" s="21">
        <v>8.8485999999999994</v>
      </c>
      <c r="I380" s="21">
        <v>-1.37787E-2</v>
      </c>
      <c r="J380" s="21">
        <v>370</v>
      </c>
      <c r="K380" s="21">
        <v>-3.3383200000000002E-2</v>
      </c>
      <c r="L380">
        <f t="shared" si="60"/>
        <v>17.01074074074074</v>
      </c>
      <c r="M380">
        <f t="shared" si="61"/>
        <v>-0.56325284311111101</v>
      </c>
      <c r="N380" s="9"/>
      <c r="O380" s="21">
        <v>1.76315</v>
      </c>
      <c r="P380" s="21">
        <v>12.728199999999999</v>
      </c>
      <c r="Q380" s="21">
        <v>1.9628900000000001E-3</v>
      </c>
      <c r="R380" s="21">
        <v>370</v>
      </c>
      <c r="S380" s="21">
        <v>1.7620800000000001</v>
      </c>
      <c r="T380">
        <f t="shared" si="62"/>
        <v>-2.4233209876543209</v>
      </c>
      <c r="U380">
        <f t="shared" si="63"/>
        <v>-4.2726783993827162</v>
      </c>
      <c r="X380" s="9"/>
      <c r="Y380" s="21">
        <v>-3.3111599999999998E-2</v>
      </c>
      <c r="Z380" s="21">
        <v>18.326799999999999</v>
      </c>
      <c r="AA380" s="21">
        <v>-1.3681E-2</v>
      </c>
      <c r="AB380" s="21">
        <v>370</v>
      </c>
      <c r="AC380" s="21">
        <v>-3.3407600000000003E-2</v>
      </c>
      <c r="AD380">
        <f t="shared" si="64"/>
        <v>16.890123456790121</v>
      </c>
      <c r="AE380">
        <f t="shared" si="65"/>
        <v>-0.55925901185185178</v>
      </c>
      <c r="AF380" s="9"/>
      <c r="AG380" s="21">
        <v>1.76315</v>
      </c>
      <c r="AH380" s="21">
        <v>22.206399999999999</v>
      </c>
      <c r="AI380" s="21">
        <v>2.56317E-3</v>
      </c>
      <c r="AJ380" s="21">
        <v>370</v>
      </c>
      <c r="AK380" s="21">
        <v>1.7620800000000001</v>
      </c>
      <c r="AL380">
        <f t="shared" si="66"/>
        <v>-3.1644074074074076</v>
      </c>
      <c r="AM380">
        <f t="shared" si="67"/>
        <v>-5.5793249203703708</v>
      </c>
      <c r="AP380" s="9"/>
      <c r="AQ380" s="21">
        <v>-3.3111599999999998E-2</v>
      </c>
      <c r="AR380" s="21">
        <v>27.722000000000001</v>
      </c>
      <c r="AS380" s="21">
        <v>-1.3684099999999999E-2</v>
      </c>
      <c r="AT380" s="21">
        <v>370</v>
      </c>
      <c r="AU380" s="21">
        <v>-3.3395399999999999E-2</v>
      </c>
      <c r="AV380">
        <f t="shared" si="68"/>
        <v>16.893950617283949</v>
      </c>
      <c r="AW380">
        <f t="shared" si="69"/>
        <v>-0.55938573525925916</v>
      </c>
      <c r="AX380" s="9"/>
      <c r="AY380" s="21">
        <v>1.76315</v>
      </c>
      <c r="AZ380" s="21">
        <v>31.601700000000001</v>
      </c>
      <c r="BA380" s="21">
        <v>3.0007900000000001E-3</v>
      </c>
      <c r="BB380" s="21">
        <v>370</v>
      </c>
      <c r="BC380" s="21">
        <v>1.7626999999999999</v>
      </c>
      <c r="BD380">
        <f t="shared" si="70"/>
        <v>-3.7046790123456788</v>
      </c>
      <c r="BE380">
        <f t="shared" si="71"/>
        <v>-6.5319048006172835</v>
      </c>
    </row>
    <row r="381" spans="6:57" x14ac:dyDescent="0.25">
      <c r="F381" s="9"/>
      <c r="G381" s="21">
        <v>-3.8147E-2</v>
      </c>
      <c r="H381" s="21">
        <v>8.85867</v>
      </c>
      <c r="I381" s="21">
        <v>-1.3781699999999999E-2</v>
      </c>
      <c r="J381" s="21">
        <v>371</v>
      </c>
      <c r="K381" s="21">
        <v>-3.8427700000000002E-2</v>
      </c>
      <c r="L381">
        <f t="shared" si="60"/>
        <v>17.014444444444443</v>
      </c>
      <c r="M381">
        <f t="shared" si="61"/>
        <v>-0.64905001222222214</v>
      </c>
      <c r="N381" s="9"/>
      <c r="O381" s="21">
        <v>1.7681899999999999</v>
      </c>
      <c r="P381" s="21">
        <v>12.738300000000001</v>
      </c>
      <c r="Q381" s="21">
        <v>2.6827999999999999E-3</v>
      </c>
      <c r="R381" s="21">
        <v>371</v>
      </c>
      <c r="S381" s="21">
        <v>1.7675799999999999</v>
      </c>
      <c r="T381">
        <f t="shared" si="62"/>
        <v>-3.3120987654320988</v>
      </c>
      <c r="U381">
        <f t="shared" si="63"/>
        <v>-5.8564199160493828</v>
      </c>
      <c r="X381" s="9"/>
      <c r="Y381" s="21">
        <v>-3.8147E-2</v>
      </c>
      <c r="Z381" s="21">
        <v>18.3369</v>
      </c>
      <c r="AA381" s="21">
        <v>-1.3684099999999999E-2</v>
      </c>
      <c r="AB381" s="21">
        <v>371</v>
      </c>
      <c r="AC381" s="21">
        <v>-3.8433799999999997E-2</v>
      </c>
      <c r="AD381">
        <f t="shared" si="64"/>
        <v>16.893950617283949</v>
      </c>
      <c r="AE381">
        <f t="shared" si="65"/>
        <v>-0.64445353419753082</v>
      </c>
      <c r="AF381" s="9"/>
      <c r="AG381" s="21">
        <v>1.7681899999999999</v>
      </c>
      <c r="AH381" s="21">
        <v>22.2165</v>
      </c>
      <c r="AI381" s="21">
        <v>3.3187899999999998E-3</v>
      </c>
      <c r="AJ381" s="21">
        <v>371</v>
      </c>
      <c r="AK381" s="21">
        <v>1.7669699999999999</v>
      </c>
      <c r="AL381">
        <f t="shared" si="66"/>
        <v>-4.0972716049382711</v>
      </c>
      <c r="AM381">
        <f t="shared" si="67"/>
        <v>-7.2447546791358013</v>
      </c>
      <c r="AP381" s="9"/>
      <c r="AQ381" s="21">
        <v>-3.8147E-2</v>
      </c>
      <c r="AR381" s="21">
        <v>27.732099999999999</v>
      </c>
      <c r="AS381" s="21">
        <v>-1.36902E-2</v>
      </c>
      <c r="AT381" s="21">
        <v>371</v>
      </c>
      <c r="AU381" s="21">
        <v>-3.8455200000000002E-2</v>
      </c>
      <c r="AV381">
        <f t="shared" si="68"/>
        <v>16.901481481481479</v>
      </c>
      <c r="AW381">
        <f t="shared" si="69"/>
        <v>-0.64474081407407402</v>
      </c>
      <c r="AX381" s="9"/>
      <c r="AY381" s="21">
        <v>1.7681899999999999</v>
      </c>
      <c r="AZ381" s="21">
        <v>31.611699999999999</v>
      </c>
      <c r="BA381" s="21">
        <v>3.74268E-3</v>
      </c>
      <c r="BB381" s="21">
        <v>371</v>
      </c>
      <c r="BC381" s="21">
        <v>1.7675799999999999</v>
      </c>
      <c r="BD381">
        <f t="shared" si="70"/>
        <v>-4.6205925925925921</v>
      </c>
      <c r="BE381">
        <f t="shared" si="71"/>
        <v>-8.170085616296296</v>
      </c>
    </row>
    <row r="382" spans="6:57" x14ac:dyDescent="0.25">
      <c r="F382" s="9"/>
      <c r="G382" s="21">
        <v>-4.3182400000000003E-2</v>
      </c>
      <c r="H382" s="21">
        <v>8.8687400000000007</v>
      </c>
      <c r="I382" s="21">
        <v>-1.3787799999999999E-2</v>
      </c>
      <c r="J382" s="21">
        <v>372</v>
      </c>
      <c r="K382" s="21">
        <v>-4.3466200000000003E-2</v>
      </c>
      <c r="L382">
        <f t="shared" si="60"/>
        <v>17.021975308641974</v>
      </c>
      <c r="M382">
        <f t="shared" si="61"/>
        <v>-0.73504974656790123</v>
      </c>
      <c r="N382" s="9"/>
      <c r="O382" s="21">
        <v>1.77322</v>
      </c>
      <c r="P382" s="21">
        <v>12.7484</v>
      </c>
      <c r="Q382" s="21">
        <v>3.4616099999999999E-3</v>
      </c>
      <c r="R382" s="21">
        <v>372</v>
      </c>
      <c r="S382" s="21">
        <v>1.7724599999999999</v>
      </c>
      <c r="T382">
        <f t="shared" si="62"/>
        <v>-4.2735925925925917</v>
      </c>
      <c r="U382">
        <f t="shared" si="63"/>
        <v>-7.5780198570370354</v>
      </c>
      <c r="X382" s="9"/>
      <c r="Y382" s="21">
        <v>-4.3182400000000003E-2</v>
      </c>
      <c r="Z382" s="21">
        <v>18.347000000000001</v>
      </c>
      <c r="AA382" s="21">
        <v>-1.36902E-2</v>
      </c>
      <c r="AB382" s="21">
        <v>372</v>
      </c>
      <c r="AC382" s="21">
        <v>-4.3484500000000002E-2</v>
      </c>
      <c r="AD382">
        <f t="shared" si="64"/>
        <v>16.901481481481479</v>
      </c>
      <c r="AE382">
        <f t="shared" si="65"/>
        <v>-0.72984653392592591</v>
      </c>
      <c r="AF382" s="9"/>
      <c r="AG382" s="21">
        <v>1.77322</v>
      </c>
      <c r="AH382" s="21">
        <v>22.226600000000001</v>
      </c>
      <c r="AI382" s="21">
        <v>4.11072E-3</v>
      </c>
      <c r="AJ382" s="21">
        <v>372</v>
      </c>
      <c r="AK382" s="21">
        <v>1.7724599999999999</v>
      </c>
      <c r="AL382">
        <f t="shared" si="66"/>
        <v>-5.0749629629629629</v>
      </c>
      <c r="AM382">
        <f t="shared" si="67"/>
        <v>-8.9990258251851856</v>
      </c>
      <c r="AP382" s="9"/>
      <c r="AQ382" s="21">
        <v>-4.3182400000000003E-2</v>
      </c>
      <c r="AR382" s="21">
        <v>27.7422</v>
      </c>
      <c r="AS382" s="21">
        <v>-1.3693200000000001E-2</v>
      </c>
      <c r="AT382" s="21">
        <v>372</v>
      </c>
      <c r="AU382" s="21">
        <v>-4.3502800000000001E-2</v>
      </c>
      <c r="AV382">
        <f t="shared" si="68"/>
        <v>16.905185185185186</v>
      </c>
      <c r="AW382">
        <f t="shared" si="69"/>
        <v>-0.73000646874074082</v>
      </c>
      <c r="AX382" s="9"/>
      <c r="AY382" s="21">
        <v>1.77322</v>
      </c>
      <c r="AZ382" s="21">
        <v>31.6218</v>
      </c>
      <c r="BA382" s="21">
        <v>4.5269799999999999E-3</v>
      </c>
      <c r="BB382" s="21">
        <v>372</v>
      </c>
      <c r="BC382" s="21">
        <v>1.7718499999999999</v>
      </c>
      <c r="BD382">
        <f t="shared" si="70"/>
        <v>-5.5888641975308637</v>
      </c>
      <c r="BE382">
        <f t="shared" si="71"/>
        <v>-9.910285772345679</v>
      </c>
    </row>
    <row r="383" spans="6:57" x14ac:dyDescent="0.25">
      <c r="F383" s="9"/>
      <c r="G383" s="21">
        <v>-4.8217799999999998E-2</v>
      </c>
      <c r="H383" s="21">
        <v>8.8788099999999996</v>
      </c>
      <c r="I383" s="21">
        <v>-1.37909E-2</v>
      </c>
      <c r="J383" s="21">
        <v>373</v>
      </c>
      <c r="K383" s="21">
        <v>-4.8538199999999997E-2</v>
      </c>
      <c r="L383">
        <f t="shared" si="60"/>
        <v>17.025802469135801</v>
      </c>
      <c r="M383">
        <f t="shared" si="61"/>
        <v>-0.82094673829629616</v>
      </c>
      <c r="N383" s="9"/>
      <c r="O383" s="21">
        <v>1.77826</v>
      </c>
      <c r="P383" s="21">
        <v>12.7584</v>
      </c>
      <c r="Q383" s="21">
        <v>4.27094E-3</v>
      </c>
      <c r="R383" s="21">
        <v>373</v>
      </c>
      <c r="S383" s="21">
        <v>1.77765</v>
      </c>
      <c r="T383">
        <f t="shared" si="62"/>
        <v>-5.2727654320987654</v>
      </c>
      <c r="U383">
        <f t="shared" si="63"/>
        <v>-9.3763478572839496</v>
      </c>
      <c r="X383" s="9"/>
      <c r="Y383" s="21">
        <v>-4.8217799999999998E-2</v>
      </c>
      <c r="Z383" s="21">
        <v>18.356999999999999</v>
      </c>
      <c r="AA383" s="21">
        <v>-1.36963E-2</v>
      </c>
      <c r="AB383" s="21">
        <v>373</v>
      </c>
      <c r="AC383" s="21">
        <v>-4.8529099999999999E-2</v>
      </c>
      <c r="AD383">
        <f t="shared" si="64"/>
        <v>16.90901234567901</v>
      </c>
      <c r="AE383">
        <f t="shared" si="65"/>
        <v>-0.81531537548148136</v>
      </c>
      <c r="AF383" s="9"/>
      <c r="AG383" s="21">
        <v>1.77826</v>
      </c>
      <c r="AH383" s="21">
        <v>22.236599999999999</v>
      </c>
      <c r="AI383" s="21">
        <v>4.9514800000000003E-3</v>
      </c>
      <c r="AJ383" s="21">
        <v>373</v>
      </c>
      <c r="AK383" s="21">
        <v>1.7773399999999999</v>
      </c>
      <c r="AL383">
        <f t="shared" si="66"/>
        <v>-6.1129382716049383</v>
      </c>
      <c r="AM383">
        <f t="shared" si="67"/>
        <v>-10.870393610864197</v>
      </c>
      <c r="AP383" s="9"/>
      <c r="AQ383" s="21">
        <v>-4.8217799999999998E-2</v>
      </c>
      <c r="AR383" s="21">
        <v>27.752300000000002</v>
      </c>
      <c r="AS383" s="21">
        <v>-1.36902E-2</v>
      </c>
      <c r="AT383" s="21">
        <v>373</v>
      </c>
      <c r="AU383" s="21">
        <v>-4.8529099999999999E-2</v>
      </c>
      <c r="AV383">
        <f t="shared" si="68"/>
        <v>16.901481481481479</v>
      </c>
      <c r="AW383">
        <f t="shared" si="69"/>
        <v>-0.81495225377777758</v>
      </c>
      <c r="AX383" s="9"/>
      <c r="AY383" s="21">
        <v>1.77826</v>
      </c>
      <c r="AZ383" s="21">
        <v>31.631900000000002</v>
      </c>
      <c r="BA383" s="21">
        <v>5.3253199999999997E-3</v>
      </c>
      <c r="BB383" s="21">
        <v>373</v>
      </c>
      <c r="BC383" s="21">
        <v>1.7773399999999999</v>
      </c>
      <c r="BD383">
        <f t="shared" si="70"/>
        <v>-6.5744691358024685</v>
      </c>
      <c r="BE383">
        <f t="shared" si="71"/>
        <v>-11.691115485432098</v>
      </c>
    </row>
    <row r="384" spans="6:57" x14ac:dyDescent="0.25">
      <c r="F384" s="9"/>
      <c r="G384" s="21">
        <v>-5.3253200000000001E-2</v>
      </c>
      <c r="H384" s="21">
        <v>8.8888800000000003</v>
      </c>
      <c r="I384" s="21">
        <v>-1.37939E-2</v>
      </c>
      <c r="J384" s="21">
        <v>374</v>
      </c>
      <c r="K384" s="21">
        <v>-5.3710899999999999E-2</v>
      </c>
      <c r="L384">
        <f t="shared" si="60"/>
        <v>17.029506172839504</v>
      </c>
      <c r="M384">
        <f t="shared" si="61"/>
        <v>-0.9068756981234567</v>
      </c>
      <c r="N384" s="9"/>
      <c r="O384" s="21">
        <v>1.78329</v>
      </c>
      <c r="P384" s="21">
        <v>12.7685</v>
      </c>
      <c r="Q384" s="21">
        <v>5.1238999999999998E-3</v>
      </c>
      <c r="R384" s="21">
        <v>374</v>
      </c>
      <c r="S384" s="21">
        <v>1.7825299999999999</v>
      </c>
      <c r="T384">
        <f t="shared" si="62"/>
        <v>-6.3258024691358017</v>
      </c>
      <c r="U384">
        <f t="shared" si="63"/>
        <v>-11.280740285185184</v>
      </c>
      <c r="X384" s="9"/>
      <c r="Y384" s="21">
        <v>-5.3253200000000001E-2</v>
      </c>
      <c r="Z384" s="21">
        <v>18.367100000000001</v>
      </c>
      <c r="AA384" s="21">
        <v>-1.37024E-2</v>
      </c>
      <c r="AB384" s="21">
        <v>374</v>
      </c>
      <c r="AC384" s="21">
        <v>-5.3741499999999998E-2</v>
      </c>
      <c r="AD384">
        <f t="shared" si="64"/>
        <v>16.916543209876544</v>
      </c>
      <c r="AE384">
        <f t="shared" si="65"/>
        <v>-0.90086005886419751</v>
      </c>
      <c r="AF384" s="9"/>
      <c r="AG384" s="21">
        <v>1.78329</v>
      </c>
      <c r="AH384" s="21">
        <v>22.246700000000001</v>
      </c>
      <c r="AI384" s="21">
        <v>5.8258099999999998E-3</v>
      </c>
      <c r="AJ384" s="21">
        <v>374</v>
      </c>
      <c r="AK384" s="21">
        <v>1.78223</v>
      </c>
      <c r="AL384">
        <f t="shared" si="66"/>
        <v>-7.1923580246913579</v>
      </c>
      <c r="AM384">
        <f t="shared" si="67"/>
        <v>-12.826060141851851</v>
      </c>
      <c r="AP384" s="9"/>
      <c r="AQ384" s="21">
        <v>-5.3253200000000001E-2</v>
      </c>
      <c r="AR384" s="21">
        <v>27.7623</v>
      </c>
      <c r="AS384" s="21">
        <v>-1.3684099999999999E-2</v>
      </c>
      <c r="AT384" s="21">
        <v>374</v>
      </c>
      <c r="AU384" s="21">
        <v>-5.3741499999999998E-2</v>
      </c>
      <c r="AV384">
        <f t="shared" si="68"/>
        <v>16.893950617283949</v>
      </c>
      <c r="AW384">
        <f t="shared" si="69"/>
        <v>-0.89965693101234556</v>
      </c>
      <c r="AX384" s="9"/>
      <c r="AY384" s="21">
        <v>1.78329</v>
      </c>
      <c r="AZ384" s="21">
        <v>31.6419</v>
      </c>
      <c r="BA384" s="21">
        <v>6.1737099999999998E-3</v>
      </c>
      <c r="BB384" s="21">
        <v>374</v>
      </c>
      <c r="BC384" s="21">
        <v>1.78223</v>
      </c>
      <c r="BD384">
        <f t="shared" si="70"/>
        <v>-7.6218641975308632</v>
      </c>
      <c r="BE384">
        <f t="shared" si="71"/>
        <v>-13.591994204814814</v>
      </c>
    </row>
    <row r="385" spans="6:57" x14ac:dyDescent="0.25">
      <c r="F385" s="9"/>
      <c r="G385" s="21">
        <v>-5.8288600000000003E-2</v>
      </c>
      <c r="H385" s="21">
        <v>8.8989499999999992</v>
      </c>
      <c r="I385" s="21">
        <v>-1.3797E-2</v>
      </c>
      <c r="J385" s="21">
        <v>375</v>
      </c>
      <c r="K385" s="21">
        <v>-5.8746300000000001E-2</v>
      </c>
      <c r="L385">
        <f t="shared" si="60"/>
        <v>17.033333333333331</v>
      </c>
      <c r="M385">
        <f t="shared" si="61"/>
        <v>-0.99284915333333323</v>
      </c>
      <c r="N385" s="9"/>
      <c r="O385" s="21">
        <v>1.78833</v>
      </c>
      <c r="P385" s="21">
        <v>12.778600000000001</v>
      </c>
      <c r="Q385" s="21">
        <v>6.0211199999999996E-3</v>
      </c>
      <c r="R385" s="21">
        <v>375</v>
      </c>
      <c r="S385" s="21">
        <v>1.78772</v>
      </c>
      <c r="T385">
        <f t="shared" si="62"/>
        <v>-7.43348148148148</v>
      </c>
      <c r="U385">
        <f t="shared" si="63"/>
        <v>-13.293517937777775</v>
      </c>
      <c r="X385" s="9"/>
      <c r="Y385" s="21">
        <v>-5.8288600000000003E-2</v>
      </c>
      <c r="Z385" s="21">
        <v>18.377199999999998</v>
      </c>
      <c r="AA385" s="21">
        <v>-1.37115E-2</v>
      </c>
      <c r="AB385" s="21">
        <v>375</v>
      </c>
      <c r="AC385" s="21">
        <v>-5.87769E-2</v>
      </c>
      <c r="AD385">
        <f t="shared" si="64"/>
        <v>16.927777777777777</v>
      </c>
      <c r="AE385">
        <f t="shared" si="65"/>
        <v>-0.98669646777777775</v>
      </c>
      <c r="AF385" s="9"/>
      <c r="AG385" s="21">
        <v>1.78833</v>
      </c>
      <c r="AH385" s="21">
        <v>22.256799999999998</v>
      </c>
      <c r="AI385" s="21">
        <v>6.7565899999999998E-3</v>
      </c>
      <c r="AJ385" s="21">
        <v>375</v>
      </c>
      <c r="AK385" s="21">
        <v>1.7874099999999999</v>
      </c>
      <c r="AL385">
        <f t="shared" si="66"/>
        <v>-8.3414691358024697</v>
      </c>
      <c r="AM385">
        <f t="shared" si="67"/>
        <v>-14.91729949962963</v>
      </c>
      <c r="AP385" s="9"/>
      <c r="AQ385" s="21">
        <v>-5.8288600000000003E-2</v>
      </c>
      <c r="AR385" s="21">
        <v>27.772400000000001</v>
      </c>
      <c r="AS385" s="21">
        <v>-1.3684099999999999E-2</v>
      </c>
      <c r="AT385" s="21">
        <v>375</v>
      </c>
      <c r="AU385" s="21">
        <v>-5.8746300000000001E-2</v>
      </c>
      <c r="AV385">
        <f t="shared" si="68"/>
        <v>16.893950617283949</v>
      </c>
      <c r="AW385">
        <f t="shared" si="69"/>
        <v>-0.98472472995061722</v>
      </c>
      <c r="AX385" s="9"/>
      <c r="AY385" s="21">
        <v>1.78833</v>
      </c>
      <c r="AZ385" s="21">
        <v>31.652000000000001</v>
      </c>
      <c r="BA385" s="21">
        <v>7.05261E-3</v>
      </c>
      <c r="BB385" s="21">
        <v>375</v>
      </c>
      <c r="BC385" s="21">
        <v>1.7874099999999999</v>
      </c>
      <c r="BD385">
        <f t="shared" si="70"/>
        <v>-8.7069259259259244</v>
      </c>
      <c r="BE385">
        <f t="shared" si="71"/>
        <v>-15.570856841111109</v>
      </c>
    </row>
    <row r="386" spans="6:57" x14ac:dyDescent="0.25">
      <c r="F386" s="9"/>
      <c r="G386" s="21">
        <v>-6.3324000000000005E-2</v>
      </c>
      <c r="H386" s="21">
        <v>8.9090199999999999</v>
      </c>
      <c r="I386" s="21">
        <v>-1.38031E-2</v>
      </c>
      <c r="J386" s="21">
        <v>376</v>
      </c>
      <c r="K386" s="21">
        <v>-6.3781699999999997E-2</v>
      </c>
      <c r="L386">
        <f t="shared" si="60"/>
        <v>17.040864197530862</v>
      </c>
      <c r="M386">
        <f t="shared" si="61"/>
        <v>-1.0790956844444444</v>
      </c>
      <c r="N386" s="9"/>
      <c r="O386" s="21">
        <v>1.7933699999999999</v>
      </c>
      <c r="P386" s="21">
        <v>12.788600000000001</v>
      </c>
      <c r="Q386" s="21">
        <v>6.9732700000000002E-3</v>
      </c>
      <c r="R386" s="21">
        <v>376</v>
      </c>
      <c r="S386" s="21">
        <v>1.7926</v>
      </c>
      <c r="T386">
        <f t="shared" si="62"/>
        <v>-8.6089753086419751</v>
      </c>
      <c r="U386">
        <f t="shared" si="63"/>
        <v>-15.439078049259258</v>
      </c>
      <c r="X386" s="9"/>
      <c r="Y386" s="21">
        <v>-6.3324000000000005E-2</v>
      </c>
      <c r="Z386" s="21">
        <v>18.3872</v>
      </c>
      <c r="AA386" s="21">
        <v>-1.3717699999999999E-2</v>
      </c>
      <c r="AB386" s="21">
        <v>376</v>
      </c>
      <c r="AC386" s="21">
        <v>-6.3751199999999994E-2</v>
      </c>
      <c r="AD386">
        <f t="shared" si="64"/>
        <v>16.935432098765432</v>
      </c>
      <c r="AE386">
        <f t="shared" si="65"/>
        <v>-1.0724193022222224</v>
      </c>
      <c r="AF386" s="9"/>
      <c r="AG386" s="21">
        <v>1.7933699999999999</v>
      </c>
      <c r="AH386" s="21">
        <v>22.2669</v>
      </c>
      <c r="AI386" s="21">
        <v>7.7331500000000003E-3</v>
      </c>
      <c r="AJ386" s="21">
        <v>376</v>
      </c>
      <c r="AK386" s="21">
        <v>1.7926</v>
      </c>
      <c r="AL386">
        <f t="shared" si="66"/>
        <v>-9.5470987654320982</v>
      </c>
      <c r="AM386">
        <f t="shared" si="67"/>
        <v>-17.121480512962961</v>
      </c>
      <c r="AP386" s="9"/>
      <c r="AQ386" s="21">
        <v>-6.3324000000000005E-2</v>
      </c>
      <c r="AR386" s="21">
        <v>27.782499999999999</v>
      </c>
      <c r="AS386" s="21">
        <v>-1.3687100000000001E-2</v>
      </c>
      <c r="AT386" s="21">
        <v>376</v>
      </c>
      <c r="AU386" s="21">
        <v>-6.3812300000000002E-2</v>
      </c>
      <c r="AV386">
        <f t="shared" si="68"/>
        <v>16.897654320987655</v>
      </c>
      <c r="AW386">
        <f t="shared" si="69"/>
        <v>-1.0700270622222223</v>
      </c>
      <c r="AX386" s="9"/>
      <c r="AY386" s="21">
        <v>1.7933699999999999</v>
      </c>
      <c r="AZ386" s="21">
        <v>31.662099999999999</v>
      </c>
      <c r="BA386" s="21">
        <v>7.9864500000000008E-3</v>
      </c>
      <c r="BB386" s="21">
        <v>376</v>
      </c>
      <c r="BC386" s="21">
        <v>1.7926</v>
      </c>
      <c r="BD386">
        <f t="shared" si="70"/>
        <v>-9.8598148148148166</v>
      </c>
      <c r="BE386">
        <f t="shared" si="71"/>
        <v>-17.682296094444446</v>
      </c>
    </row>
    <row r="387" spans="6:57" x14ac:dyDescent="0.25">
      <c r="F387" s="9"/>
      <c r="G387" s="21">
        <v>-6.8359400000000001E-2</v>
      </c>
      <c r="H387" s="21">
        <v>8.9190900000000006</v>
      </c>
      <c r="I387" s="21">
        <v>-1.38031E-2</v>
      </c>
      <c r="J387" s="21">
        <v>377</v>
      </c>
      <c r="K387" s="21">
        <v>-6.8786600000000003E-2</v>
      </c>
      <c r="L387">
        <f t="shared" si="60"/>
        <v>17.040864197530862</v>
      </c>
      <c r="M387">
        <f t="shared" si="61"/>
        <v>-1.1649032520246911</v>
      </c>
      <c r="N387" s="9"/>
      <c r="O387" s="21">
        <v>1.7984</v>
      </c>
      <c r="P387" s="21">
        <v>12.7987</v>
      </c>
      <c r="Q387" s="21">
        <v>7.9711899999999995E-3</v>
      </c>
      <c r="R387" s="21">
        <v>377</v>
      </c>
      <c r="S387" s="21">
        <v>1.79718</v>
      </c>
      <c r="T387">
        <f t="shared" si="62"/>
        <v>-9.8409753086419745</v>
      </c>
      <c r="U387">
        <f t="shared" si="63"/>
        <v>-17.698009995061728</v>
      </c>
      <c r="X387" s="9"/>
      <c r="Y387" s="21">
        <v>-6.8359400000000001E-2</v>
      </c>
      <c r="Z387" s="21">
        <v>18.397300000000001</v>
      </c>
      <c r="AA387" s="21">
        <v>-1.3717699999999999E-2</v>
      </c>
      <c r="AB387" s="21">
        <v>377</v>
      </c>
      <c r="AC387" s="21">
        <v>-6.8786600000000003E-2</v>
      </c>
      <c r="AD387">
        <f t="shared" si="64"/>
        <v>16.935432098765432</v>
      </c>
      <c r="AE387">
        <f t="shared" si="65"/>
        <v>-1.1576959770123456</v>
      </c>
      <c r="AF387" s="9"/>
      <c r="AG387" s="21">
        <v>1.7984</v>
      </c>
      <c r="AH387" s="21">
        <v>22.276900000000001</v>
      </c>
      <c r="AI387" s="21">
        <v>8.7646500000000006E-3</v>
      </c>
      <c r="AJ387" s="21">
        <v>377</v>
      </c>
      <c r="AK387" s="21">
        <v>1.79749</v>
      </c>
      <c r="AL387">
        <f t="shared" si="66"/>
        <v>-10.820555555555556</v>
      </c>
      <c r="AM387">
        <f t="shared" si="67"/>
        <v>-19.459687111111112</v>
      </c>
      <c r="AP387" s="9"/>
      <c r="AQ387" s="21">
        <v>-6.8359400000000001E-2</v>
      </c>
      <c r="AR387" s="21">
        <v>27.7925</v>
      </c>
      <c r="AS387" s="21">
        <v>-1.3684099999999999E-2</v>
      </c>
      <c r="AT387" s="21">
        <v>377</v>
      </c>
      <c r="AU387" s="21">
        <v>-6.8847699999999998E-2</v>
      </c>
      <c r="AV387">
        <f t="shared" si="68"/>
        <v>16.893950617283949</v>
      </c>
      <c r="AW387">
        <f t="shared" si="69"/>
        <v>-1.1548603278271603</v>
      </c>
      <c r="AX387" s="9"/>
      <c r="AY387" s="21">
        <v>1.7984</v>
      </c>
      <c r="AZ387" s="21">
        <v>31.6722</v>
      </c>
      <c r="BA387" s="21">
        <v>8.9569100000000002E-3</v>
      </c>
      <c r="BB387" s="21">
        <v>377</v>
      </c>
      <c r="BC387" s="21">
        <v>1.79779</v>
      </c>
      <c r="BD387">
        <f t="shared" si="70"/>
        <v>-11.057913580246915</v>
      </c>
      <c r="BE387">
        <f t="shared" si="71"/>
        <v>-19.886551782716051</v>
      </c>
    </row>
    <row r="388" spans="6:57" x14ac:dyDescent="0.25">
      <c r="F388" s="9"/>
      <c r="G388" s="21">
        <v>-7.3394799999999996E-2</v>
      </c>
      <c r="H388" s="21">
        <v>8.9291599999999995</v>
      </c>
      <c r="I388" s="21">
        <v>-1.38E-2</v>
      </c>
      <c r="J388" s="21">
        <v>378</v>
      </c>
      <c r="K388" s="21">
        <v>-7.3821999999999999E-2</v>
      </c>
      <c r="L388">
        <f t="shared" si="60"/>
        <v>17.037037037037035</v>
      </c>
      <c r="M388">
        <f t="shared" si="61"/>
        <v>-1.2504299259259257</v>
      </c>
      <c r="N388" s="9"/>
      <c r="O388" s="21">
        <v>1.8034399999999999</v>
      </c>
      <c r="P388" s="21">
        <v>12.8088</v>
      </c>
      <c r="Q388" s="21">
        <v>9.0270999999999997E-3</v>
      </c>
      <c r="R388" s="21">
        <v>378</v>
      </c>
      <c r="S388" s="21">
        <v>1.80298</v>
      </c>
      <c r="T388">
        <f t="shared" si="62"/>
        <v>-11.144567901234566</v>
      </c>
      <c r="U388">
        <f t="shared" si="63"/>
        <v>-20.098559535802465</v>
      </c>
      <c r="X388" s="9"/>
      <c r="Y388" s="21">
        <v>-7.3394799999999996E-2</v>
      </c>
      <c r="Z388" s="21">
        <v>18.407399999999999</v>
      </c>
      <c r="AA388" s="21">
        <v>-1.37146E-2</v>
      </c>
      <c r="AB388" s="21">
        <v>378</v>
      </c>
      <c r="AC388" s="21">
        <v>-7.3913599999999996E-2</v>
      </c>
      <c r="AD388">
        <f t="shared" si="64"/>
        <v>16.931604938271605</v>
      </c>
      <c r="AE388">
        <f t="shared" si="65"/>
        <v>-1.2426917581234567</v>
      </c>
      <c r="AF388" s="9"/>
      <c r="AG388" s="21">
        <v>1.8034399999999999</v>
      </c>
      <c r="AH388" s="21">
        <v>22.286999999999999</v>
      </c>
      <c r="AI388" s="21">
        <v>9.8297100000000002E-3</v>
      </c>
      <c r="AJ388" s="21">
        <v>378</v>
      </c>
      <c r="AK388" s="21">
        <v>1.80237</v>
      </c>
      <c r="AL388">
        <f t="shared" si="66"/>
        <v>-12.135444444444444</v>
      </c>
      <c r="AM388">
        <f t="shared" si="67"/>
        <v>-21.885545928888888</v>
      </c>
      <c r="AP388" s="9"/>
      <c r="AQ388" s="21">
        <v>-7.3394799999999996E-2</v>
      </c>
      <c r="AR388" s="21">
        <v>27.802600000000002</v>
      </c>
      <c r="AS388" s="21">
        <v>-1.3684099999999999E-2</v>
      </c>
      <c r="AT388" s="21">
        <v>378</v>
      </c>
      <c r="AU388" s="21">
        <v>-7.3791499999999996E-2</v>
      </c>
      <c r="AV388">
        <f t="shared" si="68"/>
        <v>16.893950617283949</v>
      </c>
      <c r="AW388">
        <f t="shared" si="69"/>
        <v>-1.2399281267654318</v>
      </c>
      <c r="AX388" s="9"/>
      <c r="AY388" s="21">
        <v>1.8034399999999999</v>
      </c>
      <c r="AZ388" s="21">
        <v>31.682200000000002</v>
      </c>
      <c r="BA388" s="21">
        <v>9.9700899999999992E-3</v>
      </c>
      <c r="BB388" s="21">
        <v>378</v>
      </c>
      <c r="BC388" s="21">
        <v>1.80206</v>
      </c>
      <c r="BD388">
        <f t="shared" si="70"/>
        <v>-12.308753086419753</v>
      </c>
      <c r="BE388">
        <f t="shared" si="71"/>
        <v>-22.198097666172838</v>
      </c>
    </row>
    <row r="389" spans="6:57" x14ac:dyDescent="0.25">
      <c r="F389" s="9"/>
      <c r="G389" s="21">
        <v>-7.8430200000000005E-2</v>
      </c>
      <c r="H389" s="21">
        <v>8.9392399999999999</v>
      </c>
      <c r="I389" s="21">
        <v>-1.3797E-2</v>
      </c>
      <c r="J389" s="21">
        <v>379</v>
      </c>
      <c r="K389" s="21">
        <v>-7.8949000000000005E-2</v>
      </c>
      <c r="L389">
        <f t="shared" si="60"/>
        <v>17.033333333333331</v>
      </c>
      <c r="M389">
        <f t="shared" si="61"/>
        <v>-1.33592774</v>
      </c>
      <c r="N389" s="9"/>
      <c r="O389" s="21">
        <v>1.80847</v>
      </c>
      <c r="P389" s="21">
        <v>12.818899999999999</v>
      </c>
      <c r="Q389" s="21">
        <v>1.0119599999999999E-2</v>
      </c>
      <c r="R389" s="21">
        <v>379</v>
      </c>
      <c r="S389" s="21">
        <v>1.8075600000000001</v>
      </c>
      <c r="T389">
        <f t="shared" si="62"/>
        <v>-12.493333333333332</v>
      </c>
      <c r="U389">
        <f t="shared" si="63"/>
        <v>-22.59381853333333</v>
      </c>
      <c r="X389" s="9"/>
      <c r="Y389" s="21">
        <v>-7.8430200000000005E-2</v>
      </c>
      <c r="Z389" s="21">
        <v>18.4175</v>
      </c>
      <c r="AA389" s="21">
        <v>-1.3717699999999999E-2</v>
      </c>
      <c r="AB389" s="21">
        <v>379</v>
      </c>
      <c r="AC389" s="21">
        <v>-7.8826900000000005E-2</v>
      </c>
      <c r="AD389">
        <f t="shared" si="64"/>
        <v>16.935432098765432</v>
      </c>
      <c r="AE389">
        <f t="shared" si="65"/>
        <v>-1.3282493265925928</v>
      </c>
      <c r="AF389" s="9"/>
      <c r="AG389" s="21">
        <v>1.80847</v>
      </c>
      <c r="AH389" s="21">
        <v>22.2971</v>
      </c>
      <c r="AI389" s="21">
        <v>1.09497E-2</v>
      </c>
      <c r="AJ389" s="21">
        <v>379</v>
      </c>
      <c r="AK389" s="21">
        <v>1.8075600000000001</v>
      </c>
      <c r="AL389">
        <f t="shared" si="66"/>
        <v>-13.518148148148148</v>
      </c>
      <c r="AM389">
        <f t="shared" si="67"/>
        <v>-24.447165381481483</v>
      </c>
      <c r="AP389" s="9"/>
      <c r="AQ389" s="21">
        <v>-7.8430200000000005E-2</v>
      </c>
      <c r="AR389" s="21">
        <v>27.8127</v>
      </c>
      <c r="AS389" s="21">
        <v>-1.3677999999999999E-2</v>
      </c>
      <c r="AT389" s="21">
        <v>379</v>
      </c>
      <c r="AU389" s="21">
        <v>-7.8949000000000005E-2</v>
      </c>
      <c r="AV389">
        <f t="shared" si="68"/>
        <v>16.886419753086418</v>
      </c>
      <c r="AW389">
        <f t="shared" si="69"/>
        <v>-1.3244052785185185</v>
      </c>
      <c r="AX389" s="9"/>
      <c r="AY389" s="21">
        <v>1.80847</v>
      </c>
      <c r="AZ389" s="21">
        <v>31.692299999999999</v>
      </c>
      <c r="BA389" s="21">
        <v>1.10229E-2</v>
      </c>
      <c r="BB389" s="21">
        <v>379</v>
      </c>
      <c r="BC389" s="21">
        <v>1.80847</v>
      </c>
      <c r="BD389">
        <f t="shared" si="70"/>
        <v>-13.608518518518519</v>
      </c>
      <c r="BE389">
        <f t="shared" si="71"/>
        <v>-24.610597485185185</v>
      </c>
    </row>
    <row r="390" spans="6:57" x14ac:dyDescent="0.25">
      <c r="F390" s="9"/>
      <c r="G390" s="21">
        <v>-8.3465600000000001E-2</v>
      </c>
      <c r="H390" s="21">
        <v>8.9493100000000005</v>
      </c>
      <c r="I390" s="21">
        <v>-1.3797E-2</v>
      </c>
      <c r="J390" s="21">
        <v>380</v>
      </c>
      <c r="K390" s="21">
        <v>-8.3953899999999998E-2</v>
      </c>
      <c r="L390">
        <f t="shared" si="60"/>
        <v>17.033333333333331</v>
      </c>
      <c r="M390">
        <f t="shared" si="61"/>
        <v>-1.4216973866666665</v>
      </c>
      <c r="N390" s="9"/>
      <c r="O390" s="21">
        <v>1.81351</v>
      </c>
      <c r="P390" s="21">
        <v>12.828900000000001</v>
      </c>
      <c r="Q390" s="21">
        <v>1.12885E-2</v>
      </c>
      <c r="R390" s="21">
        <v>380</v>
      </c>
      <c r="S390" s="21">
        <v>1.8124400000000001</v>
      </c>
      <c r="T390">
        <f t="shared" si="62"/>
        <v>-13.936419753086419</v>
      </c>
      <c r="U390">
        <f t="shared" si="63"/>
        <v>-25.273836586419751</v>
      </c>
      <c r="X390" s="9"/>
      <c r="Y390" s="21">
        <v>-8.3465600000000001E-2</v>
      </c>
      <c r="Z390" s="21">
        <v>18.427499999999998</v>
      </c>
      <c r="AA390" s="21">
        <v>-1.37115E-2</v>
      </c>
      <c r="AB390" s="21">
        <v>380</v>
      </c>
      <c r="AC390" s="21">
        <v>-8.3892800000000003E-2</v>
      </c>
      <c r="AD390">
        <f t="shared" si="64"/>
        <v>16.927777777777777</v>
      </c>
      <c r="AE390">
        <f t="shared" si="65"/>
        <v>-1.4128871288888889</v>
      </c>
      <c r="AF390" s="9"/>
      <c r="AG390" s="21">
        <v>1.81351</v>
      </c>
      <c r="AH390" s="21">
        <v>22.307099999999998</v>
      </c>
      <c r="AI390" s="21">
        <v>1.2118500000000001E-2</v>
      </c>
      <c r="AJ390" s="21">
        <v>380</v>
      </c>
      <c r="AK390" s="21">
        <v>1.8130500000000001</v>
      </c>
      <c r="AL390">
        <f t="shared" si="66"/>
        <v>-14.96111111111111</v>
      </c>
      <c r="AM390">
        <f t="shared" si="67"/>
        <v>-27.132124611111109</v>
      </c>
      <c r="AP390" s="9"/>
      <c r="AQ390" s="21">
        <v>-8.3465600000000001E-2</v>
      </c>
      <c r="AR390" s="21">
        <v>27.822700000000001</v>
      </c>
      <c r="AS390" s="21">
        <v>-1.36749E-2</v>
      </c>
      <c r="AT390" s="21">
        <v>380</v>
      </c>
      <c r="AU390" s="21">
        <v>-8.3953899999999998E-2</v>
      </c>
      <c r="AV390">
        <f t="shared" si="68"/>
        <v>16.882592592592591</v>
      </c>
      <c r="AW390">
        <f t="shared" si="69"/>
        <v>-1.4091157202962961</v>
      </c>
      <c r="AX390" s="9"/>
      <c r="AY390" s="21">
        <v>1.81351</v>
      </c>
      <c r="AZ390" s="21">
        <v>31.702400000000001</v>
      </c>
      <c r="BA390" s="21">
        <v>1.2124599999999999E-2</v>
      </c>
      <c r="BB390" s="21">
        <v>380</v>
      </c>
      <c r="BC390" s="21">
        <v>1.8130500000000001</v>
      </c>
      <c r="BD390">
        <f t="shared" si="70"/>
        <v>-14.968641975308641</v>
      </c>
      <c r="BE390">
        <f t="shared" si="71"/>
        <v>-27.145781908641972</v>
      </c>
    </row>
    <row r="391" spans="6:57" x14ac:dyDescent="0.25">
      <c r="F391" s="9"/>
      <c r="G391" s="21">
        <v>-8.8500999999999996E-2</v>
      </c>
      <c r="H391" s="21">
        <v>8.9593799999999995</v>
      </c>
      <c r="I391" s="21">
        <v>-1.38031E-2</v>
      </c>
      <c r="J391" s="21">
        <v>381</v>
      </c>
      <c r="K391" s="21">
        <v>-8.8928199999999999E-2</v>
      </c>
      <c r="L391">
        <f t="shared" si="60"/>
        <v>17.040864197530862</v>
      </c>
      <c r="M391">
        <f t="shared" si="61"/>
        <v>-1.5081335223456787</v>
      </c>
      <c r="N391" s="9"/>
      <c r="O391" s="21">
        <v>1.81854</v>
      </c>
      <c r="P391" s="21">
        <v>12.839</v>
      </c>
      <c r="Q391" s="21">
        <v>1.24878E-2</v>
      </c>
      <c r="R391" s="21">
        <v>381</v>
      </c>
      <c r="S391" s="21">
        <v>1.81732</v>
      </c>
      <c r="T391">
        <f t="shared" si="62"/>
        <v>-15.417037037037037</v>
      </c>
      <c r="U391">
        <f t="shared" si="63"/>
        <v>-28.036498533333333</v>
      </c>
      <c r="X391" s="9"/>
      <c r="Y391" s="21">
        <v>-8.8500999999999996E-2</v>
      </c>
      <c r="Z391" s="21">
        <v>18.4376</v>
      </c>
      <c r="AA391" s="21">
        <v>-1.37146E-2</v>
      </c>
      <c r="AB391" s="21">
        <v>381</v>
      </c>
      <c r="AC391" s="21">
        <v>-8.8958700000000002E-2</v>
      </c>
      <c r="AD391">
        <f t="shared" si="64"/>
        <v>16.931604938271605</v>
      </c>
      <c r="AE391">
        <f t="shared" si="65"/>
        <v>-1.4984639686419752</v>
      </c>
      <c r="AF391" s="9"/>
      <c r="AG391" s="21">
        <v>1.81854</v>
      </c>
      <c r="AH391" s="21">
        <v>22.3172</v>
      </c>
      <c r="AI391" s="21">
        <v>1.33423E-2</v>
      </c>
      <c r="AJ391" s="21">
        <v>381</v>
      </c>
      <c r="AK391" s="21">
        <v>1.8176300000000001</v>
      </c>
      <c r="AL391">
        <f t="shared" si="66"/>
        <v>-16.471975308641973</v>
      </c>
      <c r="AM391">
        <f t="shared" si="67"/>
        <v>-29.954945977777776</v>
      </c>
      <c r="AP391" s="9"/>
      <c r="AQ391" s="21">
        <v>-8.8500999999999996E-2</v>
      </c>
      <c r="AR391" s="21">
        <v>27.832799999999999</v>
      </c>
      <c r="AS391" s="21">
        <v>-1.36749E-2</v>
      </c>
      <c r="AT391" s="21">
        <v>381</v>
      </c>
      <c r="AU391" s="21">
        <v>-8.8958700000000002E-2</v>
      </c>
      <c r="AV391">
        <f t="shared" si="68"/>
        <v>16.882592592592591</v>
      </c>
      <c r="AW391">
        <f t="shared" si="69"/>
        <v>-1.4941263270370368</v>
      </c>
      <c r="AX391" s="9"/>
      <c r="AY391" s="21">
        <v>1.81854</v>
      </c>
      <c r="AZ391" s="21">
        <v>31.712399999999999</v>
      </c>
      <c r="BA391" s="21">
        <v>1.32721E-2</v>
      </c>
      <c r="BB391" s="21">
        <v>381</v>
      </c>
      <c r="BC391" s="21">
        <v>1.8182400000000001</v>
      </c>
      <c r="BD391">
        <f t="shared" si="70"/>
        <v>-16.385308641975307</v>
      </c>
      <c r="BE391">
        <f t="shared" si="71"/>
        <v>-29.797339177777776</v>
      </c>
    </row>
    <row r="392" spans="6:57" x14ac:dyDescent="0.25">
      <c r="F392" s="9"/>
      <c r="G392" s="21">
        <v>-9.3536400000000006E-2</v>
      </c>
      <c r="H392" s="21">
        <v>8.9694500000000001</v>
      </c>
      <c r="I392" s="21">
        <v>-1.3806199999999999E-2</v>
      </c>
      <c r="J392" s="21">
        <v>382</v>
      </c>
      <c r="K392" s="21">
        <v>-9.3994099999999997E-2</v>
      </c>
      <c r="L392">
        <f t="shared" si="60"/>
        <v>17.044691358024689</v>
      </c>
      <c r="M392">
        <f t="shared" si="61"/>
        <v>-1.5942990687407406</v>
      </c>
      <c r="N392" s="9"/>
      <c r="O392" s="21">
        <v>1.82358</v>
      </c>
      <c r="P392" s="21">
        <v>12.8491</v>
      </c>
      <c r="Q392" s="21">
        <v>1.37482E-2</v>
      </c>
      <c r="R392" s="21">
        <v>382</v>
      </c>
      <c r="S392" s="21">
        <v>1.82281</v>
      </c>
      <c r="T392">
        <f t="shared" si="62"/>
        <v>-16.973086419753084</v>
      </c>
      <c r="U392">
        <f t="shared" si="63"/>
        <v>-30.951780933333328</v>
      </c>
      <c r="X392" s="9"/>
      <c r="Y392" s="21">
        <v>-9.3536400000000006E-2</v>
      </c>
      <c r="Z392" s="21">
        <v>18.447700000000001</v>
      </c>
      <c r="AA392" s="21">
        <v>-1.3717699999999999E-2</v>
      </c>
      <c r="AB392" s="21">
        <v>382</v>
      </c>
      <c r="AC392" s="21">
        <v>-9.3963599999999994E-2</v>
      </c>
      <c r="AD392">
        <f t="shared" si="64"/>
        <v>16.935432098765432</v>
      </c>
      <c r="AE392">
        <f t="shared" si="65"/>
        <v>-1.5840793509629629</v>
      </c>
      <c r="AF392" s="9"/>
      <c r="AG392" s="21">
        <v>1.82358</v>
      </c>
      <c r="AH392" s="21">
        <v>22.327300000000001</v>
      </c>
      <c r="AI392" s="21">
        <v>1.4627100000000001E-2</v>
      </c>
      <c r="AJ392" s="21">
        <v>382</v>
      </c>
      <c r="AK392" s="21">
        <v>1.8225100000000001</v>
      </c>
      <c r="AL392">
        <f t="shared" si="66"/>
        <v>-18.058148148148145</v>
      </c>
      <c r="AM392">
        <f t="shared" si="67"/>
        <v>-32.930477799999991</v>
      </c>
      <c r="AP392" s="9"/>
      <c r="AQ392" s="21">
        <v>-9.3536400000000006E-2</v>
      </c>
      <c r="AR392" s="21">
        <v>27.8429</v>
      </c>
      <c r="AS392" s="21">
        <v>-1.36749E-2</v>
      </c>
      <c r="AT392" s="21">
        <v>382</v>
      </c>
      <c r="AU392" s="21">
        <v>-9.4024700000000003E-2</v>
      </c>
      <c r="AV392">
        <f t="shared" si="68"/>
        <v>16.882592592592591</v>
      </c>
      <c r="AW392">
        <f t="shared" si="69"/>
        <v>-1.5791369337777776</v>
      </c>
      <c r="AX392" s="9"/>
      <c r="AY392" s="21">
        <v>1.82358</v>
      </c>
      <c r="AZ392" s="21">
        <v>31.7225</v>
      </c>
      <c r="BA392" s="21">
        <v>1.44806E-2</v>
      </c>
      <c r="BB392" s="21">
        <v>382</v>
      </c>
      <c r="BC392" s="21">
        <v>1.8231200000000001</v>
      </c>
      <c r="BD392">
        <f t="shared" si="70"/>
        <v>-17.877283950617283</v>
      </c>
      <c r="BE392">
        <f t="shared" si="71"/>
        <v>-32.600657466666661</v>
      </c>
    </row>
    <row r="393" spans="6:57" x14ac:dyDescent="0.25">
      <c r="F393" s="9"/>
      <c r="G393" s="21">
        <v>-9.8571800000000001E-2</v>
      </c>
      <c r="H393" s="21">
        <v>8.9795200000000008</v>
      </c>
      <c r="I393" s="21">
        <v>-1.38123E-2</v>
      </c>
      <c r="J393" s="21">
        <v>383</v>
      </c>
      <c r="K393" s="21">
        <v>-9.9060099999999998E-2</v>
      </c>
      <c r="L393">
        <f t="shared" si="60"/>
        <v>17.052222222222223</v>
      </c>
      <c r="M393">
        <f t="shared" si="61"/>
        <v>-1.6808682384444447</v>
      </c>
      <c r="N393" s="9"/>
      <c r="O393" s="21">
        <v>1.8286100000000001</v>
      </c>
      <c r="P393" s="21">
        <v>12.8591</v>
      </c>
      <c r="Q393" s="21">
        <v>1.50513E-2</v>
      </c>
      <c r="R393" s="21">
        <v>383</v>
      </c>
      <c r="S393" s="21">
        <v>1.8280000000000001</v>
      </c>
      <c r="T393">
        <f t="shared" si="62"/>
        <v>-18.581851851851848</v>
      </c>
      <c r="U393">
        <f t="shared" si="63"/>
        <v>-33.978960114814811</v>
      </c>
      <c r="X393" s="9"/>
      <c r="Y393" s="21">
        <v>-9.8571800000000001E-2</v>
      </c>
      <c r="Z393" s="21">
        <v>18.457699999999999</v>
      </c>
      <c r="AA393" s="21">
        <v>-1.37238E-2</v>
      </c>
      <c r="AB393" s="21">
        <v>383</v>
      </c>
      <c r="AC393" s="21">
        <v>-9.8999000000000004E-2</v>
      </c>
      <c r="AD393">
        <f t="shared" si="64"/>
        <v>16.942962962962962</v>
      </c>
      <c r="AE393">
        <f t="shared" si="65"/>
        <v>-1.6700983565925926</v>
      </c>
      <c r="AF393" s="9"/>
      <c r="AG393" s="21">
        <v>1.8286100000000001</v>
      </c>
      <c r="AH393" s="21">
        <v>22.337399999999999</v>
      </c>
      <c r="AI393" s="21">
        <v>1.5957599999999999E-2</v>
      </c>
      <c r="AJ393" s="21">
        <v>383</v>
      </c>
      <c r="AK393" s="21">
        <v>1.8273900000000001</v>
      </c>
      <c r="AL393">
        <f t="shared" si="66"/>
        <v>-19.700740740740738</v>
      </c>
      <c r="AM393">
        <f t="shared" si="67"/>
        <v>-36.02497152592592</v>
      </c>
      <c r="AP393" s="9"/>
      <c r="AQ393" s="21">
        <v>-9.8571800000000001E-2</v>
      </c>
      <c r="AR393" s="21">
        <v>27.853000000000002</v>
      </c>
      <c r="AS393" s="21">
        <v>-1.36688E-2</v>
      </c>
      <c r="AT393" s="21">
        <v>383</v>
      </c>
      <c r="AU393" s="21">
        <v>-9.9060099999999998E-2</v>
      </c>
      <c r="AV393">
        <f t="shared" si="68"/>
        <v>16.87506172839506</v>
      </c>
      <c r="AW393">
        <f t="shared" si="69"/>
        <v>-1.6634052096790122</v>
      </c>
      <c r="AX393" s="9"/>
      <c r="AY393" s="21">
        <v>1.8286100000000001</v>
      </c>
      <c r="AZ393" s="21">
        <v>31.732600000000001</v>
      </c>
      <c r="BA393" s="21">
        <v>1.5713499999999998E-2</v>
      </c>
      <c r="BB393" s="21">
        <v>383</v>
      </c>
      <c r="BC393" s="21">
        <v>1.8277000000000001</v>
      </c>
      <c r="BD393">
        <f t="shared" si="70"/>
        <v>-19.399382716049381</v>
      </c>
      <c r="BE393">
        <f t="shared" si="71"/>
        <v>-35.473905228395061</v>
      </c>
    </row>
    <row r="394" spans="6:57" x14ac:dyDescent="0.25">
      <c r="F394" s="9"/>
      <c r="G394" s="21">
        <v>-0.103607</v>
      </c>
      <c r="H394" s="21">
        <v>8.9895899999999997</v>
      </c>
      <c r="I394" s="21">
        <v>-1.3815300000000001E-2</v>
      </c>
      <c r="J394" s="21">
        <v>384</v>
      </c>
      <c r="K394" s="21">
        <v>-0.104065</v>
      </c>
      <c r="L394">
        <f t="shared" si="60"/>
        <v>17.055925925925926</v>
      </c>
      <c r="M394">
        <f t="shared" si="61"/>
        <v>-1.7671133174074076</v>
      </c>
      <c r="N394" s="9"/>
      <c r="O394" s="21">
        <v>1.83365</v>
      </c>
      <c r="P394" s="21">
        <v>12.869199999999999</v>
      </c>
      <c r="Q394" s="21">
        <v>1.64154E-2</v>
      </c>
      <c r="R394" s="21">
        <v>384</v>
      </c>
      <c r="S394" s="21">
        <v>1.8331900000000001</v>
      </c>
      <c r="T394">
        <f t="shared" si="62"/>
        <v>-20.265925925925924</v>
      </c>
      <c r="U394">
        <f t="shared" si="63"/>
        <v>-37.160615074074073</v>
      </c>
      <c r="X394" s="9"/>
      <c r="Y394" s="21">
        <v>-0.103607</v>
      </c>
      <c r="Z394" s="21">
        <v>18.4678</v>
      </c>
      <c r="AA394" s="21">
        <v>-1.37238E-2</v>
      </c>
      <c r="AB394" s="21">
        <v>384</v>
      </c>
      <c r="AC394" s="21">
        <v>-0.104004</v>
      </c>
      <c r="AD394">
        <f t="shared" si="64"/>
        <v>16.942962962962962</v>
      </c>
      <c r="AE394">
        <f t="shared" si="65"/>
        <v>-1.7554095637037037</v>
      </c>
      <c r="AF394" s="9"/>
      <c r="AG394" s="21">
        <v>1.83365</v>
      </c>
      <c r="AH394" s="21">
        <v>22.3474</v>
      </c>
      <c r="AI394" s="21">
        <v>1.73431E-2</v>
      </c>
      <c r="AJ394" s="21">
        <v>384</v>
      </c>
      <c r="AK394" s="21">
        <v>1.8325800000000001</v>
      </c>
      <c r="AL394">
        <f t="shared" si="66"/>
        <v>-21.411234567901236</v>
      </c>
      <c r="AM394">
        <f t="shared" si="67"/>
        <v>-39.260710265432103</v>
      </c>
      <c r="AP394" s="9"/>
      <c r="AQ394" s="21">
        <v>-0.103607</v>
      </c>
      <c r="AR394" s="21">
        <v>27.863</v>
      </c>
      <c r="AS394" s="21">
        <v>-1.3665800000000001E-2</v>
      </c>
      <c r="AT394" s="21">
        <v>384</v>
      </c>
      <c r="AU394" s="21">
        <v>-0.10409499999999999</v>
      </c>
      <c r="AV394">
        <f t="shared" si="68"/>
        <v>16.871358024691357</v>
      </c>
      <c r="AW394">
        <f t="shared" si="69"/>
        <v>-1.7479907908641976</v>
      </c>
      <c r="AX394" s="9"/>
      <c r="AY394" s="21">
        <v>1.83365</v>
      </c>
      <c r="AZ394" s="21">
        <v>31.742699999999999</v>
      </c>
      <c r="BA394" s="21">
        <v>1.7004399999999999E-2</v>
      </c>
      <c r="BB394" s="21">
        <v>384</v>
      </c>
      <c r="BC394" s="21">
        <v>1.8328899999999999</v>
      </c>
      <c r="BD394">
        <f t="shared" si="70"/>
        <v>-20.993086419753084</v>
      </c>
      <c r="BE394">
        <f t="shared" si="71"/>
        <v>-38.493972913580244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96"/>
  <sheetViews>
    <sheetView topLeftCell="AO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21.927699091358022</v>
      </c>
      <c r="M2" s="8" t="s">
        <v>14</v>
      </c>
      <c r="N2" s="9"/>
      <c r="O2" s="2">
        <f>ABS(S7-S6)/ABS(T7-T6)*1000</f>
        <v>1385.9100000002263</v>
      </c>
      <c r="P2" s="2"/>
      <c r="Q2" s="6" t="s">
        <v>15</v>
      </c>
      <c r="R2" s="2"/>
      <c r="S2" s="7" t="s">
        <v>13</v>
      </c>
      <c r="T2" s="3">
        <f>T4*Q6*T9/100*100</f>
        <v>21.473353144444445</v>
      </c>
      <c r="U2" s="8" t="s">
        <v>14</v>
      </c>
      <c r="X2" s="9"/>
      <c r="Y2" s="2">
        <f>ABS(AC7-AC6)/ABS(AD7-AD6)*1000</f>
        <v>2721.5891999978335</v>
      </c>
      <c r="Z2" s="2"/>
      <c r="AA2" s="6" t="s">
        <v>12</v>
      </c>
      <c r="AB2" s="2"/>
      <c r="AC2" s="7" t="s">
        <v>13</v>
      </c>
      <c r="AD2" s="3">
        <f>AD4*AA6*AD9/100*100</f>
        <v>21.706865141975307</v>
      </c>
      <c r="AE2" s="8" t="s">
        <v>14</v>
      </c>
      <c r="AF2" s="9"/>
      <c r="AG2" s="2">
        <f>ABS(AK7-AK6)/ABS(AL7-AL6)*1000</f>
        <v>4072.0859999967606</v>
      </c>
      <c r="AH2" s="2"/>
      <c r="AI2" s="6" t="s">
        <v>15</v>
      </c>
      <c r="AJ2" s="2"/>
      <c r="AK2" s="7" t="s">
        <v>13</v>
      </c>
      <c r="AL2" s="3">
        <f>AL4*AI6*AL9/100*100</f>
        <v>21.311517469135797</v>
      </c>
      <c r="AM2" s="8" t="s">
        <v>14</v>
      </c>
      <c r="AP2" s="9"/>
      <c r="AQ2" s="2">
        <f>ABS(AU7-AU6)/ABS(AV7-AV6)*1000</f>
        <v>11882.788838720076</v>
      </c>
      <c r="AR2" s="2"/>
      <c r="AS2" s="6" t="s">
        <v>12</v>
      </c>
      <c r="AT2" s="2"/>
      <c r="AU2" s="7" t="s">
        <v>13</v>
      </c>
      <c r="AV2" s="3">
        <f>AV4*AS6*AV9/100*100</f>
        <v>21.625544395061723</v>
      </c>
      <c r="AW2" s="8" t="s">
        <v>14</v>
      </c>
      <c r="AX2" s="9"/>
      <c r="AY2" s="2">
        <f>ABS(BC7-BC6)/ABS(BD7-BD6)*1000</f>
        <v>1310.9196774192851</v>
      </c>
      <c r="AZ2" s="2"/>
      <c r="BA2" s="6" t="s">
        <v>15</v>
      </c>
      <c r="BB2" s="2"/>
      <c r="BC2" s="7" t="s">
        <v>13</v>
      </c>
      <c r="BD2" s="3">
        <f>BD4*BA6*BD9/100*100</f>
        <v>21.206117896296291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1.81396</v>
      </c>
      <c r="J3" s="2"/>
      <c r="K3" s="10">
        <f>INDEX(L11:L1056,MATCH(I3,K11:K1056,0))</f>
        <v>-0.85147777777777767</v>
      </c>
      <c r="L3" s="26" t="s">
        <v>16</v>
      </c>
      <c r="M3" s="11">
        <f>M9</f>
        <v>21.927699091358022</v>
      </c>
      <c r="N3" s="9"/>
      <c r="O3" s="2" t="s">
        <v>44</v>
      </c>
      <c r="P3" s="2"/>
      <c r="Q3" s="2">
        <f>INDEX(S11:S1056,MATCH(0,T11:T1056,-1))</f>
        <v>1.7620800000000001</v>
      </c>
      <c r="R3" s="2"/>
      <c r="S3" s="10">
        <f>INDEX(T11:T1056,MATCH(Q3,S11:S1056,0))</f>
        <v>0.19523703703703701</v>
      </c>
      <c r="T3" s="26" t="s">
        <v>16</v>
      </c>
      <c r="U3" s="11">
        <f>U9</f>
        <v>21.473353144444442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-0.35298641975308637</v>
      </c>
      <c r="AD3" s="26" t="s">
        <v>16</v>
      </c>
      <c r="AE3" s="11">
        <f>AE9</f>
        <v>21.706865141975307</v>
      </c>
      <c r="AF3" s="9"/>
      <c r="AG3" s="2" t="s">
        <v>44</v>
      </c>
      <c r="AH3" s="2"/>
      <c r="AI3" s="2">
        <f>INDEX(AK11:AK1056,MATCH(0,AL11:AL1056,-1))</f>
        <v>1.7568999999999999</v>
      </c>
      <c r="AJ3" s="2"/>
      <c r="AK3" s="10">
        <f>INDEX(AL11:AL1056,MATCH(AI3,AK11:AK1056,0))</f>
        <v>0.44288148148148143</v>
      </c>
      <c r="AL3" s="26" t="s">
        <v>16</v>
      </c>
      <c r="AM3" s="11">
        <f>AM9</f>
        <v>21.311517469135801</v>
      </c>
      <c r="AP3" s="9"/>
      <c r="AQ3" s="2" t="s">
        <v>44</v>
      </c>
      <c r="AR3" s="2"/>
      <c r="AS3" s="2">
        <f>INDEX(AU11:AU856,MATCH(0,AV11:AV856,1))</f>
        <v>1.79382</v>
      </c>
      <c r="AT3" s="2"/>
      <c r="AU3" s="10">
        <f>INDEX(AV11:AV1056,MATCH(AS3,AU11:AU1056,0))</f>
        <v>-5.658938271604938E-2</v>
      </c>
      <c r="AV3" s="26" t="s">
        <v>16</v>
      </c>
      <c r="AW3" s="11">
        <f>AW9</f>
        <v>21.625544395061727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0.78102345679012342</v>
      </c>
      <c r="BD3" s="26" t="s">
        <v>16</v>
      </c>
      <c r="BE3" s="11">
        <f>BE9</f>
        <v>21.206117896296295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3.8393808503012483</v>
      </c>
      <c r="H4" s="2"/>
      <c r="I4" s="2">
        <f>INDEX(K11:K1000,1+MATCH(0,L11:L856,1))</f>
        <v>1.80908</v>
      </c>
      <c r="J4" s="2"/>
      <c r="K4" s="10">
        <f>INDEX(L11:L1056,MATCH(I4,K11:K1056,0))</f>
        <v>0.41956049382716043</v>
      </c>
      <c r="L4" s="25">
        <f>M3/(I6*L9)</f>
        <v>0.70971132964536909</v>
      </c>
      <c r="M4" s="8" t="s">
        <v>17</v>
      </c>
      <c r="N4" s="9"/>
      <c r="O4" s="2">
        <f>ABS(Q3-Q4)/ABS(S3-S4)*1000</f>
        <v>5.3742780219525343</v>
      </c>
      <c r="P4" s="2"/>
      <c r="Q4" s="2">
        <f>INDEX(S11:S856,1+MATCH(0,T11:T856,-1))</f>
        <v>1.7672699999999999</v>
      </c>
      <c r="R4" s="2"/>
      <c r="S4" s="10">
        <f>INDEX(T11:T856,MATCH(Q4,S11:S856,0))</f>
        <v>-0.77047407407407409</v>
      </c>
      <c r="T4" s="25">
        <f>U3/(Q6*T9)</f>
        <v>0.71828768551479549</v>
      </c>
      <c r="U4" s="8" t="s">
        <v>17</v>
      </c>
      <c r="X4" s="9"/>
      <c r="Y4" s="2">
        <f>ABS(AA3-AA4)/ABS(AC3-AC4)*1000</f>
        <v>4.5594687233097915</v>
      </c>
      <c r="Z4" s="2"/>
      <c r="AA4" s="2">
        <f>INDEX(AC11:AC1000,1+MATCH(0,AD11:AD856,1))</f>
        <v>1.79352</v>
      </c>
      <c r="AB4" s="2"/>
      <c r="AC4" s="10">
        <f>INDEX(AD11:AD1056,MATCH(AA4,AC11:AC1056,0))</f>
        <v>0.85110123456790132</v>
      </c>
      <c r="AD4" s="25">
        <f>AE3/(AA6*AD9)</f>
        <v>0.71055110302931968</v>
      </c>
      <c r="AE4" s="8" t="s">
        <v>17</v>
      </c>
      <c r="AF4" s="9"/>
      <c r="AG4" s="2">
        <f>ABS(AI3-AI4)/ABS(AK3-AK4)*1000</f>
        <v>5.9692817371040698</v>
      </c>
      <c r="AH4" s="2"/>
      <c r="AI4" s="2">
        <f>INDEX(AK11:AK856,1+MATCH(0,AL11:AL856,-1))</f>
        <v>1.7623899999999999</v>
      </c>
      <c r="AJ4" s="2"/>
      <c r="AK4" s="10">
        <f>INDEX(AL11:AL856,MATCH(AI4,AK11:AK856,0))</f>
        <v>-0.47682716049382712</v>
      </c>
      <c r="AL4" s="25">
        <f>AM3/(AI6*AL9)</f>
        <v>0.71588830193795638</v>
      </c>
      <c r="AM4" s="8" t="s">
        <v>17</v>
      </c>
      <c r="AP4" s="9"/>
      <c r="AQ4" s="2">
        <f>ABS(AS3-AS4)/ABS(AU3-AU4)*1000</f>
        <v>3.9546581251093391</v>
      </c>
      <c r="AR4" s="2"/>
      <c r="AS4" s="2">
        <f>INDEX(AU11:AU1000,1+MATCH(0,AV11:AV856,1))</f>
        <v>1.78925</v>
      </c>
      <c r="AT4" s="2"/>
      <c r="AU4" s="10">
        <f>INDEX(AV11:AV1056,MATCH(AS4,AU11:AU1056,0))</f>
        <v>1.0990098765432099</v>
      </c>
      <c r="AV4" s="25">
        <f>AW3/(AS6*AV9)</f>
        <v>0.70894511982433861</v>
      </c>
      <c r="AW4" s="8" t="s">
        <v>17</v>
      </c>
      <c r="AX4" s="9"/>
      <c r="AY4" s="2">
        <f>ABS(BA3-BA4)/ABS(BC3-BC4)*1000</f>
        <v>5.0636401482320981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-0.1234641975308642</v>
      </c>
      <c r="BD4" s="25">
        <f>BE3/(BA6*BD9)</f>
        <v>0.71127200911927002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14.211358024691357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14.697407407407406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14.49395061728395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14.339506172839505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14.343209876543209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14.365925925925925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1.810690852525543</v>
      </c>
      <c r="J6" s="25"/>
      <c r="K6" s="2">
        <f>INDEX(K11:K1056,MATCH(L6,L11:L1056,0))</f>
        <v>7.0068400000000003E-3</v>
      </c>
      <c r="L6" s="10">
        <f>INDEX(L11:L1056,MATCH(0,K11:K1056,-1))</f>
        <v>17.063456790123453</v>
      </c>
      <c r="M6" s="8" t="s">
        <v>22</v>
      </c>
      <c r="N6" s="9"/>
      <c r="O6" s="2"/>
      <c r="P6" s="2"/>
      <c r="Q6" s="27">
        <f>(Q3-Q4)/(S3-S4)*(-S4)+Q4</f>
        <v>1.7631292581172193</v>
      </c>
      <c r="R6" s="27"/>
      <c r="S6" s="2">
        <f>INDEX(S11:S1056,MATCH(T6,T11:T1056,0))</f>
        <v>-5.0018300000000002E-2</v>
      </c>
      <c r="T6" s="10">
        <f>INDEX(T11:T1056,MATCH(0,S11:S1056,1))</f>
        <v>16.991851851851852</v>
      </c>
      <c r="U6" s="8" t="s">
        <v>22</v>
      </c>
      <c r="X6" s="9"/>
      <c r="Y6" s="2"/>
      <c r="Z6" s="2"/>
      <c r="AA6" s="25">
        <f>(AA3-AA4)/(AC3-AC4)*(-AC4)+AA4</f>
        <v>1.7974005694593826</v>
      </c>
      <c r="AB6" s="25"/>
      <c r="AC6" s="2">
        <f>INDEX(AC11:AC1056,MATCH(AD6,AD11:AD1056,0))</f>
        <v>1.9592300000000002E-3</v>
      </c>
      <c r="AD6" s="10">
        <f>INDEX(AD11:AD1056,MATCH(0,AC11:AC1056,-1))</f>
        <v>16.995679012345676</v>
      </c>
      <c r="AE6" s="8" t="s">
        <v>22</v>
      </c>
      <c r="AF6" s="9"/>
      <c r="AG6" s="2"/>
      <c r="AH6" s="2"/>
      <c r="AI6" s="27">
        <f>(AI3-AI4)/(AK3-AK4)*(-AK4)+AI4</f>
        <v>1.759543684339109</v>
      </c>
      <c r="AJ6" s="27"/>
      <c r="AK6" s="2">
        <f>INDEX(AK11:AK1056,MATCH(AL6,AL11:AL1056,0))</f>
        <v>-3.9776600000000002E-2</v>
      </c>
      <c r="AL6" s="10">
        <f>INDEX(AL11:AL1056,MATCH(0,AK11:AK1056,1))</f>
        <v>16.90901234567901</v>
      </c>
      <c r="AM6" s="8" t="s">
        <v>22</v>
      </c>
      <c r="AP6" s="9"/>
      <c r="AQ6" s="2"/>
      <c r="AR6" s="2"/>
      <c r="AS6" s="25">
        <f>(AS3-AS4)/(AU3-AU4)*(-AU4)+AS4</f>
        <v>1.7935962083378469</v>
      </c>
      <c r="AT6" s="25"/>
      <c r="AU6" s="2">
        <f>INDEX(AU11:AU1056,MATCH(AV6,AV11:AV1056,0))</f>
        <v>1.9775399999999999E-3</v>
      </c>
      <c r="AV6" s="10">
        <f>INDEX(AV11:AV1056,MATCH(0,AU11:AU1056,-1))</f>
        <v>17.006913580246916</v>
      </c>
      <c r="AW6" s="8" t="s">
        <v>22</v>
      </c>
      <c r="AX6" s="9"/>
      <c r="AY6" s="2"/>
      <c r="AZ6" s="2"/>
      <c r="BA6" s="27">
        <f>(BA3-BA4)/(BC3-BC4)*(-BC4)+BA4</f>
        <v>1.7565748217325134</v>
      </c>
      <c r="BB6" s="27"/>
      <c r="BC6" s="2">
        <f>INDEX(BC11:BC1056,MATCH(BD6,BD11:BD1056,0))</f>
        <v>-1.9641100000000002E-2</v>
      </c>
      <c r="BD6" s="10">
        <f>INDEX(BD11:BD1056,MATCH(0,BC11:BC1056,1))</f>
        <v>16.958024691358023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-3.1158399999999999E-3</v>
      </c>
      <c r="L7" s="10">
        <f>INDEX(L11:L856,1+MATCH(0,K11:K856,-1))</f>
        <v>17.063456790123453</v>
      </c>
      <c r="M7" s="12">
        <f>INDEX(K11:K1056,MATCH(M9,M11:M1056,0))</f>
        <v>1.5426599999999999</v>
      </c>
      <c r="N7" s="9"/>
      <c r="O7" s="2"/>
      <c r="P7" s="2"/>
      <c r="Q7" s="2"/>
      <c r="R7" s="2"/>
      <c r="S7" s="2">
        <f>INDEX(S11:S1056,MATCH(T7,T11:T1056,0))</f>
        <v>-4.4885300000000003E-2</v>
      </c>
      <c r="T7" s="10">
        <f>INDEX(T11:T1056,2+MATCH(0,S11:S1056,1))</f>
        <v>16.988148148148149</v>
      </c>
      <c r="U7" s="12">
        <f>INDEX(S11:S1056,MATCH(U9,U11:U1056,0))</f>
        <v>1.46027</v>
      </c>
      <c r="X7" s="9"/>
      <c r="Y7" s="2"/>
      <c r="Z7" s="2"/>
      <c r="AA7" s="2"/>
      <c r="AB7" s="2"/>
      <c r="AC7" s="2">
        <f>INDEX(AC11:AC856,MATCH(AD7,AD11:AD856,1))</f>
        <v>-8.1207299999999996E-3</v>
      </c>
      <c r="AD7" s="10">
        <f>INDEX(AD11:AD856,1+MATCH(0,AC11:AC856,-1))</f>
        <v>16.999382716049382</v>
      </c>
      <c r="AE7" s="12">
        <f>INDEX(AC11:AC1056,MATCH(AE9,AE11:AE1056,0))</f>
        <v>1.4968900000000001</v>
      </c>
      <c r="AF7" s="9"/>
      <c r="AG7" s="2"/>
      <c r="AH7" s="2"/>
      <c r="AI7" s="2"/>
      <c r="AJ7" s="2"/>
      <c r="AK7" s="2">
        <f>INDEX(AK11:AK1056,MATCH(AL7,AL11:AL1056,0))</f>
        <v>-2.4694799999999999E-2</v>
      </c>
      <c r="AL7" s="10">
        <f>INDEX(AL11:AL1056,2+MATCH(0,AK11:AK1056,1))</f>
        <v>16.912716049382716</v>
      </c>
      <c r="AM7" s="12">
        <f>INDEX(AK11:AK1056,MATCH(AM9,AM11:AM1056,0))</f>
        <v>1.48529</v>
      </c>
      <c r="AP7" s="9"/>
      <c r="AQ7" s="2"/>
      <c r="AR7" s="2"/>
      <c r="AS7" s="2"/>
      <c r="AT7" s="2"/>
      <c r="AU7" s="2">
        <f>INDEX(AU11:AU856,MATCH(AV7,AV11:AV856,1))</f>
        <v>-4.3499799999999998E-2</v>
      </c>
      <c r="AV7" s="10">
        <f>INDEX(AV11:AV856,1+MATCH(0,AU11:AU856,-1))</f>
        <v>17.01074074074074</v>
      </c>
      <c r="AW7" s="12">
        <f>INDEX(AU11:AU1056,MATCH(AW9,AW11:AW1056,0))</f>
        <v>1.5069600000000001</v>
      </c>
      <c r="AX7" s="9"/>
      <c r="AY7" s="2"/>
      <c r="AZ7" s="2"/>
      <c r="BA7" s="2"/>
      <c r="BB7" s="2"/>
      <c r="BC7" s="2">
        <f>INDEX(BC11:BC1056,MATCH(BD7,BD11:BD1056,0))</f>
        <v>-2.4658200000000002E-2</v>
      </c>
      <c r="BD7" s="10">
        <f>INDEX(BD11:BD1056,1+MATCH(0,BC11:BC1056,1))</f>
        <v>16.954197530864196</v>
      </c>
      <c r="BE7" s="12">
        <f>INDEX(BC11:BC1056,MATCH(BE9,BE11:BE1056,0))</f>
        <v>1.47522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2.0720183409149402</v>
      </c>
      <c r="J9" s="2"/>
      <c r="K9" s="2"/>
      <c r="L9" s="3">
        <f>(L6-L7)/(K6-K7)*(-K7)+L7</f>
        <v>17.063456790123453</v>
      </c>
      <c r="M9" s="15">
        <f>MAX(M11:M1056)</f>
        <v>21.927699091358022</v>
      </c>
      <c r="N9" s="9"/>
      <c r="O9" s="2"/>
      <c r="P9" s="2"/>
      <c r="Q9" s="2"/>
      <c r="R9" s="2"/>
      <c r="S9" s="2"/>
      <c r="T9" s="3">
        <f>(T6-T7)/(S6-S7)*(-S7)+T7</f>
        <v>16.955761268769262</v>
      </c>
      <c r="U9" s="15">
        <f>MAX(U11:U1056)</f>
        <v>21.473353144444442</v>
      </c>
      <c r="X9" s="9"/>
      <c r="Y9" s="2"/>
      <c r="Z9" s="2"/>
      <c r="AA9" s="14">
        <f>(MAX(AD2,AL2)-MIN(AD2,AL2))/MAX(AD2,AL2)%</f>
        <v>1.8213024785187073</v>
      </c>
      <c r="AB9" s="2"/>
      <c r="AC9" s="2"/>
      <c r="AD9" s="3">
        <f>(AD6-AD7)/(AC6-AC7)*(-AC7)+AD7</f>
        <v>16.996398896889605</v>
      </c>
      <c r="AE9" s="15">
        <f>MAX(AE11:AE1056)</f>
        <v>21.706865141975307</v>
      </c>
      <c r="AF9" s="9"/>
      <c r="AG9" s="2"/>
      <c r="AH9" s="2"/>
      <c r="AI9" s="2"/>
      <c r="AJ9" s="2"/>
      <c r="AK9" s="2"/>
      <c r="AL9" s="3">
        <f>(AL6-AL7)/(AK6-AK7)*(-AK7)+AL7</f>
        <v>16.918780459613743</v>
      </c>
      <c r="AM9" s="15">
        <f>MAX(AM11:AM1056)</f>
        <v>21.311517469135801</v>
      </c>
      <c r="AP9" s="9"/>
      <c r="AQ9" s="2"/>
      <c r="AR9" s="2"/>
      <c r="AS9" s="14">
        <f>(MAX(AV2,BD2)-MIN(AV2,BD2))/MAX(AV2,BD2)%</f>
        <v>1.9394956774415806</v>
      </c>
      <c r="AT9" s="2"/>
      <c r="AU9" s="2"/>
      <c r="AV9" s="3">
        <f>(AV6-AV7)/(AU6-AU7)*(-AU7)+AV7</f>
        <v>17.007080000775535</v>
      </c>
      <c r="AW9" s="15">
        <f>MAX(AW11:AW1056)</f>
        <v>21.625544395061727</v>
      </c>
      <c r="AX9" s="9"/>
      <c r="AY9" s="2"/>
      <c r="AZ9" s="2"/>
      <c r="BA9" s="2"/>
      <c r="BB9" s="2"/>
      <c r="BC9" s="2"/>
      <c r="BD9" s="3">
        <f>(BD6-BD7)/(BC6-BC7)*(-BC7)+BD7</f>
        <v>16.973007378961483</v>
      </c>
      <c r="BE9" s="15">
        <f>MAX(BE11:BE1056)</f>
        <v>21.206117896296295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1.810690852525543</v>
      </c>
      <c r="B11" s="18">
        <f>IFERROR(L9,0)</f>
        <v>17.063456790123453</v>
      </c>
      <c r="C11" s="19">
        <f>IFERROR(L4,0)</f>
        <v>0.70971132964536909</v>
      </c>
      <c r="D11" s="20">
        <f>IFERROR(L2,0)</f>
        <v>21.927699091358022</v>
      </c>
      <c r="E11" s="20">
        <f>IFERROR(I9,0)</f>
        <v>2.0720183409149402</v>
      </c>
      <c r="F11" s="9"/>
      <c r="G11" s="21">
        <v>1.8350200000000001</v>
      </c>
      <c r="H11" s="21">
        <v>5.1014099999999996</v>
      </c>
      <c r="I11" s="21">
        <v>1E-4</v>
      </c>
      <c r="J11" s="21">
        <v>1</v>
      </c>
      <c r="K11" s="21">
        <v>1.8344100000000001</v>
      </c>
      <c r="L11">
        <f>-I11/$F$2*1000</f>
        <v>-0.1234567901234568</v>
      </c>
      <c r="M11">
        <f>L11*G11</f>
        <v>-0.22654567901234571</v>
      </c>
      <c r="N11" s="9"/>
      <c r="O11" s="21">
        <v>-9.49097E-2</v>
      </c>
      <c r="P11" s="21">
        <v>9.0011700000000001</v>
      </c>
      <c r="Q11" s="21">
        <v>-1.3775600000000001E-2</v>
      </c>
      <c r="R11" s="21">
        <v>1</v>
      </c>
      <c r="S11" s="21">
        <v>-9.5459000000000002E-2</v>
      </c>
      <c r="T11">
        <f>-Q11/$F$2*1000</f>
        <v>17.006913580246916</v>
      </c>
      <c r="U11">
        <f>T11*O11</f>
        <v>-1.6141210658271608</v>
      </c>
      <c r="V11" s="22"/>
      <c r="W11" s="23"/>
      <c r="X11" s="9"/>
      <c r="Y11" s="21">
        <v>1.8350200000000001</v>
      </c>
      <c r="Z11" s="21">
        <v>14.5456</v>
      </c>
      <c r="AA11" s="21">
        <v>1.2588500000000001E-2</v>
      </c>
      <c r="AB11" s="21">
        <v>1</v>
      </c>
      <c r="AC11" s="21">
        <v>1.8344100000000001</v>
      </c>
      <c r="AD11">
        <f>-AA11/$F$2*1000</f>
        <v>-15.541358024691359</v>
      </c>
      <c r="AE11">
        <f>AD11*Y11</f>
        <v>-28.518702802469139</v>
      </c>
      <c r="AF11" s="9"/>
      <c r="AG11" s="21">
        <v>-9.49097E-2</v>
      </c>
      <c r="AH11" s="21">
        <v>18.445399999999999</v>
      </c>
      <c r="AI11" s="21">
        <v>-1.3720700000000001E-2</v>
      </c>
      <c r="AJ11" s="21">
        <v>1</v>
      </c>
      <c r="AK11" s="21">
        <v>-9.5336900000000002E-2</v>
      </c>
      <c r="AL11">
        <f>-AI11/$F$2*1000</f>
        <v>16.939135802469135</v>
      </c>
      <c r="AM11">
        <f>AL11*AG11</f>
        <v>-1.6076882972716049</v>
      </c>
      <c r="AP11" s="9"/>
      <c r="AQ11" s="21">
        <v>1.8350200000000001</v>
      </c>
      <c r="AR11" s="21">
        <v>23.998799999999999</v>
      </c>
      <c r="AS11" s="21">
        <v>1.4236499999999999E-2</v>
      </c>
      <c r="AT11" s="21">
        <v>1</v>
      </c>
      <c r="AU11" s="21">
        <v>1.8344100000000001</v>
      </c>
      <c r="AV11">
        <f>-AS11/$F$2*1000</f>
        <v>-17.575925925925926</v>
      </c>
      <c r="AW11">
        <f>AV11*AQ11</f>
        <v>-32.252175592592593</v>
      </c>
      <c r="AX11" s="9"/>
      <c r="AY11" s="21">
        <v>-9.49097E-2</v>
      </c>
      <c r="AZ11" s="21">
        <v>27.898599999999998</v>
      </c>
      <c r="BA11" s="21">
        <v>-1.37115E-2</v>
      </c>
      <c r="BB11" s="21">
        <v>1</v>
      </c>
      <c r="BC11" s="21">
        <v>-9.5397899999999994E-2</v>
      </c>
      <c r="BD11">
        <f>-BA11/$F$2*1000</f>
        <v>16.927777777777777</v>
      </c>
      <c r="BE11">
        <f>BD11*AY11</f>
        <v>-1.6066103105555556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1.7631292581172193</v>
      </c>
      <c r="B12" s="18">
        <f>IFERROR(T9,0)</f>
        <v>16.955761268769262</v>
      </c>
      <c r="C12" s="19">
        <f>IFERROR(T4,0)</f>
        <v>0.71828768551479549</v>
      </c>
      <c r="D12" s="20">
        <f>IFERROR(T2,0)</f>
        <v>21.473353144444445</v>
      </c>
      <c r="E12" s="20"/>
      <c r="F12" s="9"/>
      <c r="G12" s="21">
        <v>1.82999</v>
      </c>
      <c r="H12" s="21">
        <v>5.1114800000000002</v>
      </c>
      <c r="I12" s="21">
        <v>1E-3</v>
      </c>
      <c r="J12" s="21">
        <v>2</v>
      </c>
      <c r="K12" s="21">
        <v>1.8286100000000001</v>
      </c>
      <c r="L12">
        <f t="shared" ref="L12:L75" si="0">-I12/$F$2*1000</f>
        <v>-1.2345679012345678</v>
      </c>
      <c r="M12">
        <f t="shared" ref="M12:M75" si="1">L12*G12</f>
        <v>-2.2592469135802467</v>
      </c>
      <c r="N12" s="9"/>
      <c r="O12" s="21">
        <v>-8.9874300000000004E-2</v>
      </c>
      <c r="P12" s="21">
        <v>9.0112400000000008</v>
      </c>
      <c r="Q12" s="21">
        <v>-1.37848E-2</v>
      </c>
      <c r="R12" s="21">
        <v>2</v>
      </c>
      <c r="S12" s="21">
        <v>-9.0301500000000007E-2</v>
      </c>
      <c r="T12">
        <f t="shared" ref="T12:T75" si="2">-Q12/$F$2*1000</f>
        <v>17.018271604938271</v>
      </c>
      <c r="U12">
        <f t="shared" ref="U12:U75" si="3">T12*O12</f>
        <v>-1.5295052477037037</v>
      </c>
      <c r="V12" s="22"/>
      <c r="W12" s="23"/>
      <c r="X12" s="9"/>
      <c r="Y12" s="21">
        <v>1.82999</v>
      </c>
      <c r="Z12" s="21">
        <v>14.5557</v>
      </c>
      <c r="AA12" s="21">
        <v>9.8876999999999993E-3</v>
      </c>
      <c r="AB12" s="21">
        <v>2</v>
      </c>
      <c r="AC12" s="21">
        <v>1.8289200000000001</v>
      </c>
      <c r="AD12">
        <f t="shared" ref="AD12:AD75" si="4">-AA12/$F$2*1000</f>
        <v>-12.207037037037034</v>
      </c>
      <c r="AE12">
        <f t="shared" ref="AE12:AE75" si="5">AD12*Y12</f>
        <v>-22.338755707407401</v>
      </c>
      <c r="AF12" s="9"/>
      <c r="AG12" s="21">
        <v>-8.9874300000000004E-2</v>
      </c>
      <c r="AH12" s="21">
        <v>18.455400000000001</v>
      </c>
      <c r="AI12" s="21">
        <v>-1.3720700000000001E-2</v>
      </c>
      <c r="AJ12" s="21">
        <v>2</v>
      </c>
      <c r="AK12" s="21">
        <v>-9.0362499999999998E-2</v>
      </c>
      <c r="AL12">
        <f t="shared" ref="AL12:AL75" si="6">-AI12/$F$2*1000</f>
        <v>16.939135802469135</v>
      </c>
      <c r="AM12">
        <f t="shared" ref="AM12:AM75" si="7">AL12*AG12</f>
        <v>-1.5223929728518519</v>
      </c>
      <c r="AP12" s="9"/>
      <c r="AQ12" s="21">
        <v>1.82999</v>
      </c>
      <c r="AR12" s="21">
        <v>24.008900000000001</v>
      </c>
      <c r="AS12" s="21">
        <v>1.13861E-2</v>
      </c>
      <c r="AT12" s="21">
        <v>2</v>
      </c>
      <c r="AU12" s="21">
        <v>1.8292200000000001</v>
      </c>
      <c r="AV12">
        <f t="shared" ref="AV12:AV75" si="8">-AS12/$F$2*1000</f>
        <v>-14.056913580246912</v>
      </c>
      <c r="AW12">
        <f t="shared" ref="AW12:AW75" si="9">AV12*AQ12</f>
        <v>-25.724011282716045</v>
      </c>
      <c r="AX12" s="9"/>
      <c r="AY12" s="21">
        <v>-8.9874300000000004E-2</v>
      </c>
      <c r="AZ12" s="21">
        <v>27.9087</v>
      </c>
      <c r="BA12" s="21">
        <v>-1.37115E-2</v>
      </c>
      <c r="BB12" s="21">
        <v>2</v>
      </c>
      <c r="BC12" s="21">
        <v>-9.0301500000000007E-2</v>
      </c>
      <c r="BD12">
        <f t="shared" ref="BD12:BD75" si="10">-BA12/$F$2*1000</f>
        <v>16.927777777777777</v>
      </c>
      <c r="BE12">
        <f t="shared" ref="BE12:BE75" si="11">BD12*AY12</f>
        <v>-1.5213721783333334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1.7974005694593826</v>
      </c>
      <c r="B13" s="18">
        <f>IFERROR(AD9,0)</f>
        <v>16.996398896889605</v>
      </c>
      <c r="C13" s="19">
        <f>IFERROR(AD4,0)</f>
        <v>0.71055110302931968</v>
      </c>
      <c r="D13" s="20">
        <f>IFERROR(AD2,0)</f>
        <v>21.706865141975307</v>
      </c>
      <c r="E13" s="20">
        <f>IFERROR(AA9,0)</f>
        <v>1.8213024785187073</v>
      </c>
      <c r="F13" s="9"/>
      <c r="G13" s="21">
        <v>1.8249500000000001</v>
      </c>
      <c r="H13" s="21">
        <v>5.12155</v>
      </c>
      <c r="I13" s="21">
        <v>3.1878700000000002E-3</v>
      </c>
      <c r="J13" s="21">
        <v>3</v>
      </c>
      <c r="K13" s="21">
        <v>1.8240400000000001</v>
      </c>
      <c r="L13">
        <f t="shared" si="0"/>
        <v>-3.9356419753086422</v>
      </c>
      <c r="M13">
        <f t="shared" si="1"/>
        <v>-7.1823498228395071</v>
      </c>
      <c r="N13" s="9"/>
      <c r="O13" s="21">
        <v>-8.4838899999999995E-2</v>
      </c>
      <c r="P13" s="21">
        <v>9.0213099999999997</v>
      </c>
      <c r="Q13" s="21">
        <v>-1.3787799999999999E-2</v>
      </c>
      <c r="R13" s="21">
        <v>3</v>
      </c>
      <c r="S13" s="21">
        <v>-8.5357699999999995E-2</v>
      </c>
      <c r="T13">
        <f t="shared" si="2"/>
        <v>17.021975308641974</v>
      </c>
      <c r="U13">
        <f t="shared" si="3"/>
        <v>-1.4441256610123454</v>
      </c>
      <c r="V13" s="22"/>
      <c r="W13" s="23"/>
      <c r="X13" s="9"/>
      <c r="Y13" s="21">
        <v>1.8249500000000001</v>
      </c>
      <c r="Z13" s="21">
        <v>14.5657</v>
      </c>
      <c r="AA13" s="21">
        <v>7.6721200000000002E-3</v>
      </c>
      <c r="AB13" s="21">
        <v>3</v>
      </c>
      <c r="AC13" s="21">
        <v>1.8237300000000001</v>
      </c>
      <c r="AD13">
        <f t="shared" si="4"/>
        <v>-9.4717530864197528</v>
      </c>
      <c r="AE13">
        <f t="shared" si="5"/>
        <v>-17.285475795061728</v>
      </c>
      <c r="AF13" s="9"/>
      <c r="AG13" s="21">
        <v>-8.4838899999999995E-2</v>
      </c>
      <c r="AH13" s="21">
        <v>18.465499999999999</v>
      </c>
      <c r="AI13" s="21">
        <v>-1.3717699999999999E-2</v>
      </c>
      <c r="AJ13" s="21">
        <v>3</v>
      </c>
      <c r="AK13" s="21">
        <v>-8.52966E-2</v>
      </c>
      <c r="AL13">
        <f t="shared" si="6"/>
        <v>16.935432098765432</v>
      </c>
      <c r="AM13">
        <f t="shared" si="7"/>
        <v>-1.4367834302839506</v>
      </c>
      <c r="AP13" s="9"/>
      <c r="AQ13" s="21">
        <v>1.8249500000000001</v>
      </c>
      <c r="AR13" s="21">
        <v>24.018999999999998</v>
      </c>
      <c r="AS13" s="21">
        <v>8.9996299999999998E-3</v>
      </c>
      <c r="AT13" s="21">
        <v>3</v>
      </c>
      <c r="AU13" s="21">
        <v>1.8240400000000001</v>
      </c>
      <c r="AV13">
        <f t="shared" si="8"/>
        <v>-11.110654320987654</v>
      </c>
      <c r="AW13">
        <f t="shared" si="9"/>
        <v>-20.276388603086421</v>
      </c>
      <c r="AX13" s="9"/>
      <c r="AY13" s="21">
        <v>-8.4838899999999995E-2</v>
      </c>
      <c r="AZ13" s="21">
        <v>27.918700000000001</v>
      </c>
      <c r="BA13" s="21">
        <v>-1.3717699999999999E-2</v>
      </c>
      <c r="BB13" s="21">
        <v>3</v>
      </c>
      <c r="BC13" s="21">
        <v>-8.5357699999999995E-2</v>
      </c>
      <c r="BD13">
        <f t="shared" si="10"/>
        <v>16.935432098765432</v>
      </c>
      <c r="BE13">
        <f t="shared" si="11"/>
        <v>-1.4367834302839506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1.759543684339109</v>
      </c>
      <c r="B14" s="18">
        <f>IFERROR(AL9,0)</f>
        <v>16.918780459613743</v>
      </c>
      <c r="C14" s="19">
        <f>IFERROR(AL4,0)</f>
        <v>0.71588830193795638</v>
      </c>
      <c r="D14" s="20">
        <f>IFERROR(AL2,0)</f>
        <v>21.311517469135797</v>
      </c>
      <c r="E14" s="20"/>
      <c r="F14" s="9"/>
      <c r="G14" s="21">
        <v>1.81992</v>
      </c>
      <c r="H14" s="21">
        <v>5.1316199999999998</v>
      </c>
      <c r="I14" s="21">
        <v>1.85944E-3</v>
      </c>
      <c r="J14" s="21">
        <v>4</v>
      </c>
      <c r="K14" s="21">
        <v>1.81854</v>
      </c>
      <c r="L14">
        <f t="shared" si="0"/>
        <v>-2.2956049382716048</v>
      </c>
      <c r="M14">
        <f t="shared" si="1"/>
        <v>-4.177817339259259</v>
      </c>
      <c r="N14" s="9"/>
      <c r="O14" s="21">
        <v>-7.9803499999999999E-2</v>
      </c>
      <c r="P14" s="21">
        <v>9.0313800000000004</v>
      </c>
      <c r="Q14" s="21">
        <v>-1.3787799999999999E-2</v>
      </c>
      <c r="R14" s="21">
        <v>4</v>
      </c>
      <c r="S14" s="21">
        <v>-8.0261200000000005E-2</v>
      </c>
      <c r="T14">
        <f t="shared" si="2"/>
        <v>17.021975308641974</v>
      </c>
      <c r="U14">
        <f t="shared" si="3"/>
        <v>-1.3584132065432097</v>
      </c>
      <c r="V14" s="22"/>
      <c r="W14" s="23"/>
      <c r="X14" s="9"/>
      <c r="Y14" s="21">
        <v>1.81992</v>
      </c>
      <c r="Z14" s="21">
        <v>14.575799999999999</v>
      </c>
      <c r="AA14" s="21">
        <v>5.7403599999999999E-3</v>
      </c>
      <c r="AB14" s="21">
        <v>4</v>
      </c>
      <c r="AC14" s="21">
        <v>1.8188500000000001</v>
      </c>
      <c r="AD14">
        <f t="shared" si="4"/>
        <v>-7.0868641975308631</v>
      </c>
      <c r="AE14">
        <f t="shared" si="5"/>
        <v>-12.897525890370368</v>
      </c>
      <c r="AF14" s="9"/>
      <c r="AG14" s="21">
        <v>-7.9803499999999999E-2</v>
      </c>
      <c r="AH14" s="21">
        <v>18.4756</v>
      </c>
      <c r="AI14" s="21">
        <v>-1.3717699999999999E-2</v>
      </c>
      <c r="AJ14" s="21">
        <v>4</v>
      </c>
      <c r="AK14" s="21">
        <v>-8.0291699999999994E-2</v>
      </c>
      <c r="AL14">
        <f t="shared" si="6"/>
        <v>16.935432098765432</v>
      </c>
      <c r="AM14">
        <f t="shared" si="7"/>
        <v>-1.3515067554938271</v>
      </c>
      <c r="AP14" s="9"/>
      <c r="AQ14" s="21">
        <v>1.81992</v>
      </c>
      <c r="AR14" s="21">
        <v>24.029</v>
      </c>
      <c r="AS14" s="21">
        <v>6.9488500000000003E-3</v>
      </c>
      <c r="AT14" s="21">
        <v>4</v>
      </c>
      <c r="AU14" s="21">
        <v>1.81915</v>
      </c>
      <c r="AV14">
        <f t="shared" si="8"/>
        <v>-8.5788271604938267</v>
      </c>
      <c r="AW14">
        <f t="shared" si="9"/>
        <v>-15.612779125925925</v>
      </c>
      <c r="AX14" s="9"/>
      <c r="AY14" s="21">
        <v>-7.9803499999999999E-2</v>
      </c>
      <c r="AZ14" s="21">
        <v>27.928799999999999</v>
      </c>
      <c r="BA14" s="21">
        <v>-1.3717699999999999E-2</v>
      </c>
      <c r="BB14" s="21">
        <v>4</v>
      </c>
      <c r="BC14" s="21">
        <v>-8.0322299999999999E-2</v>
      </c>
      <c r="BD14">
        <f t="shared" si="10"/>
        <v>16.935432098765432</v>
      </c>
      <c r="BE14">
        <f t="shared" si="11"/>
        <v>-1.3515067554938271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1.7935962083378469</v>
      </c>
      <c r="B15" s="18">
        <f>IFERROR(AV9,0)</f>
        <v>17.007080000775535</v>
      </c>
      <c r="C15" s="19">
        <f>IFERROR(AV4,0)</f>
        <v>0.70894511982433861</v>
      </c>
      <c r="D15" s="20">
        <f>IFERROR(AV2,0)</f>
        <v>21.625544395061723</v>
      </c>
      <c r="E15" s="20">
        <f>IFERROR(AS9,0)</f>
        <v>1.9394956774415806</v>
      </c>
      <c r="F15" s="9"/>
      <c r="G15" s="21">
        <v>1.81488</v>
      </c>
      <c r="H15" s="21">
        <v>5.1416899999999996</v>
      </c>
      <c r="I15" s="21">
        <v>6.8969699999999997E-4</v>
      </c>
      <c r="J15" s="21">
        <v>5</v>
      </c>
      <c r="K15" s="21">
        <v>1.81396</v>
      </c>
      <c r="L15">
        <f t="shared" si="0"/>
        <v>-0.85147777777777767</v>
      </c>
      <c r="M15">
        <f t="shared" si="1"/>
        <v>-1.5453299893333332</v>
      </c>
      <c r="N15" s="9"/>
      <c r="O15" s="21">
        <v>-7.4768100000000004E-2</v>
      </c>
      <c r="P15" s="21">
        <v>9.0414499999999993</v>
      </c>
      <c r="Q15" s="21">
        <v>-1.3787799999999999E-2</v>
      </c>
      <c r="R15" s="21">
        <v>5</v>
      </c>
      <c r="S15" s="21">
        <v>-7.5225799999999995E-2</v>
      </c>
      <c r="T15">
        <f t="shared" si="2"/>
        <v>17.021975308641974</v>
      </c>
      <c r="U15">
        <f t="shared" si="3"/>
        <v>-1.2727007520740741</v>
      </c>
      <c r="V15" s="22"/>
      <c r="W15" s="23"/>
      <c r="X15" s="9"/>
      <c r="Y15" s="21">
        <v>1.81488</v>
      </c>
      <c r="Z15" s="21">
        <v>14.585900000000001</v>
      </c>
      <c r="AA15" s="21">
        <v>4.1116299999999998E-3</v>
      </c>
      <c r="AB15" s="21">
        <v>5</v>
      </c>
      <c r="AC15" s="21">
        <v>1.81396</v>
      </c>
      <c r="AD15">
        <f t="shared" si="4"/>
        <v>-5.0760864197530857</v>
      </c>
      <c r="AE15">
        <f t="shared" si="5"/>
        <v>-9.2124877214814802</v>
      </c>
      <c r="AF15" s="9"/>
      <c r="AG15" s="21">
        <v>-7.4768100000000004E-2</v>
      </c>
      <c r="AH15" s="21">
        <v>18.485600000000002</v>
      </c>
      <c r="AI15" s="21">
        <v>-1.3717699999999999E-2</v>
      </c>
      <c r="AJ15" s="21">
        <v>5</v>
      </c>
      <c r="AK15" s="21">
        <v>-7.5286900000000004E-2</v>
      </c>
      <c r="AL15">
        <f t="shared" si="6"/>
        <v>16.935432098765432</v>
      </c>
      <c r="AM15">
        <f t="shared" si="7"/>
        <v>-1.2662300807037037</v>
      </c>
      <c r="AP15" s="9"/>
      <c r="AQ15" s="21">
        <v>1.81488</v>
      </c>
      <c r="AR15" s="21">
        <v>24.039100000000001</v>
      </c>
      <c r="AS15" s="21">
        <v>5.18799E-3</v>
      </c>
      <c r="AT15" s="21">
        <v>5</v>
      </c>
      <c r="AU15" s="21">
        <v>1.81427</v>
      </c>
      <c r="AV15">
        <f t="shared" si="8"/>
        <v>-6.4049259259259257</v>
      </c>
      <c r="AW15">
        <f t="shared" si="9"/>
        <v>-11.624171964444445</v>
      </c>
      <c r="AX15" s="9"/>
      <c r="AY15" s="21">
        <v>-7.4768100000000004E-2</v>
      </c>
      <c r="AZ15" s="21">
        <v>27.9389</v>
      </c>
      <c r="BA15" s="21">
        <v>-1.37146E-2</v>
      </c>
      <c r="BB15" s="21">
        <v>5</v>
      </c>
      <c r="BC15" s="21">
        <v>-7.5256299999999998E-2</v>
      </c>
      <c r="BD15">
        <f t="shared" si="10"/>
        <v>16.931604938271605</v>
      </c>
      <c r="BE15">
        <f t="shared" si="11"/>
        <v>-1.2659439311851852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1.7565748217325134</v>
      </c>
      <c r="B16" s="18">
        <f>IFERROR(BD9,0)</f>
        <v>16.973007378961483</v>
      </c>
      <c r="C16" s="19">
        <f>IFERROR(BD4,0)</f>
        <v>0.71127200911927002</v>
      </c>
      <c r="D16" s="20">
        <f>IFERROR(BD2,0)</f>
        <v>21.206117896296291</v>
      </c>
      <c r="E16" s="20"/>
      <c r="F16" s="9"/>
      <c r="G16" s="21">
        <v>1.8098399999999999</v>
      </c>
      <c r="H16" s="21">
        <v>5.1517600000000003</v>
      </c>
      <c r="I16" s="21">
        <v>-3.3984400000000001E-4</v>
      </c>
      <c r="J16" s="21">
        <v>6</v>
      </c>
      <c r="K16" s="21">
        <v>1.80908</v>
      </c>
      <c r="L16">
        <f t="shared" si="0"/>
        <v>0.41956049382716043</v>
      </c>
      <c r="M16">
        <f t="shared" si="1"/>
        <v>0.75933736414814801</v>
      </c>
      <c r="N16" s="9"/>
      <c r="O16" s="21">
        <v>-6.9732699999999995E-2</v>
      </c>
      <c r="P16" s="21">
        <v>9.0515299999999996</v>
      </c>
      <c r="Q16" s="21">
        <v>-1.3781699999999999E-2</v>
      </c>
      <c r="R16" s="21">
        <v>6</v>
      </c>
      <c r="S16" s="21">
        <v>-7.0159899999999997E-2</v>
      </c>
      <c r="T16">
        <f t="shared" si="2"/>
        <v>17.014444444444443</v>
      </c>
      <c r="U16">
        <f t="shared" si="3"/>
        <v>-1.1864631501111109</v>
      </c>
      <c r="V16" s="22"/>
      <c r="W16" s="23"/>
      <c r="X16" s="9"/>
      <c r="Y16" s="21">
        <v>1.8098399999999999</v>
      </c>
      <c r="Z16" s="21">
        <v>14.596</v>
      </c>
      <c r="AA16" s="21">
        <v>2.67548E-3</v>
      </c>
      <c r="AB16" s="21">
        <v>6</v>
      </c>
      <c r="AC16" s="21">
        <v>1.80908</v>
      </c>
      <c r="AD16">
        <f t="shared" si="4"/>
        <v>-3.3030617283950616</v>
      </c>
      <c r="AE16">
        <f t="shared" si="5"/>
        <v>-5.9780132385185176</v>
      </c>
      <c r="AF16" s="9"/>
      <c r="AG16" s="21">
        <v>-6.9732699999999995E-2</v>
      </c>
      <c r="AH16" s="21">
        <v>18.495699999999999</v>
      </c>
      <c r="AI16" s="21">
        <v>-1.37115E-2</v>
      </c>
      <c r="AJ16" s="21">
        <v>6</v>
      </c>
      <c r="AK16" s="21">
        <v>-7.0220900000000003E-2</v>
      </c>
      <c r="AL16">
        <f t="shared" si="6"/>
        <v>16.927777777777777</v>
      </c>
      <c r="AM16">
        <f t="shared" si="7"/>
        <v>-1.1804196494444443</v>
      </c>
      <c r="AP16" s="9"/>
      <c r="AQ16" s="21">
        <v>1.8098399999999999</v>
      </c>
      <c r="AR16" s="21">
        <v>24.049199999999999</v>
      </c>
      <c r="AS16" s="21">
        <v>3.6596699999999999E-3</v>
      </c>
      <c r="AT16" s="21">
        <v>6</v>
      </c>
      <c r="AU16" s="21">
        <v>1.80847</v>
      </c>
      <c r="AV16">
        <f t="shared" si="8"/>
        <v>-4.5181111111111107</v>
      </c>
      <c r="AW16">
        <f t="shared" si="9"/>
        <v>-8.177058213333332</v>
      </c>
      <c r="AX16" s="9"/>
      <c r="AY16" s="21">
        <v>-6.9732699999999995E-2</v>
      </c>
      <c r="AZ16" s="21">
        <v>27.948899999999998</v>
      </c>
      <c r="BA16" s="21">
        <v>-1.37146E-2</v>
      </c>
      <c r="BB16" s="21">
        <v>6</v>
      </c>
      <c r="BC16" s="21">
        <v>-7.01904E-2</v>
      </c>
      <c r="BD16">
        <f t="shared" si="10"/>
        <v>16.931604938271605</v>
      </c>
      <c r="BE16">
        <f t="shared" si="11"/>
        <v>-1.1806865276790122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1.80481</v>
      </c>
      <c r="H17" s="21">
        <v>5.1618300000000001</v>
      </c>
      <c r="I17" s="21">
        <v>-1.2683099999999999E-3</v>
      </c>
      <c r="J17" s="21">
        <v>7</v>
      </c>
      <c r="K17" s="21">
        <v>1.80389</v>
      </c>
      <c r="L17">
        <f t="shared" si="0"/>
        <v>1.5658148148148145</v>
      </c>
      <c r="M17">
        <f t="shared" si="1"/>
        <v>2.8259982359259257</v>
      </c>
      <c r="N17" s="9"/>
      <c r="O17" s="21">
        <v>-6.4697299999999999E-2</v>
      </c>
      <c r="P17" s="21">
        <v>9.0616000000000003</v>
      </c>
      <c r="Q17" s="21">
        <v>-1.3772599999999999E-2</v>
      </c>
      <c r="R17" s="21">
        <v>7</v>
      </c>
      <c r="S17" s="21">
        <v>-6.5185499999999993E-2</v>
      </c>
      <c r="T17">
        <f t="shared" si="2"/>
        <v>17.00320987654321</v>
      </c>
      <c r="U17">
        <f t="shared" si="3"/>
        <v>-1.100061770345679</v>
      </c>
      <c r="V17" s="22"/>
      <c r="W17" s="23"/>
      <c r="X17" s="9"/>
      <c r="Y17" s="21">
        <v>1.80481</v>
      </c>
      <c r="Z17" s="21">
        <v>14.606</v>
      </c>
      <c r="AA17" s="21">
        <v>1.4022800000000001E-3</v>
      </c>
      <c r="AB17" s="21">
        <v>7</v>
      </c>
      <c r="AC17" s="21">
        <v>1.80389</v>
      </c>
      <c r="AD17">
        <f t="shared" si="4"/>
        <v>-1.7312098765432098</v>
      </c>
      <c r="AE17">
        <f t="shared" si="5"/>
        <v>-3.1245048972839506</v>
      </c>
      <c r="AF17" s="9"/>
      <c r="AG17" s="21">
        <v>-6.4697299999999999E-2</v>
      </c>
      <c r="AH17" s="21">
        <v>18.505800000000001</v>
      </c>
      <c r="AI17" s="21">
        <v>-1.37054E-2</v>
      </c>
      <c r="AJ17" s="21">
        <v>7</v>
      </c>
      <c r="AK17" s="21">
        <v>-6.5155000000000005E-2</v>
      </c>
      <c r="AL17">
        <f t="shared" si="6"/>
        <v>16.920246913580247</v>
      </c>
      <c r="AM17">
        <f t="shared" si="7"/>
        <v>-1.0946942906419752</v>
      </c>
      <c r="AP17" s="9"/>
      <c r="AQ17" s="21">
        <v>1.80481</v>
      </c>
      <c r="AR17" s="21">
        <v>24.0593</v>
      </c>
      <c r="AS17" s="21">
        <v>2.3001100000000002E-3</v>
      </c>
      <c r="AT17" s="21">
        <v>7</v>
      </c>
      <c r="AU17" s="21">
        <v>1.80359</v>
      </c>
      <c r="AV17">
        <f t="shared" si="8"/>
        <v>-2.8396419753086422</v>
      </c>
      <c r="AW17">
        <f t="shared" si="9"/>
        <v>-5.1250142334567901</v>
      </c>
      <c r="AX17" s="9"/>
      <c r="AY17" s="21">
        <v>-6.4697299999999999E-2</v>
      </c>
      <c r="AZ17" s="21">
        <v>27.959</v>
      </c>
      <c r="BA17" s="21">
        <v>-1.3717699999999999E-2</v>
      </c>
      <c r="BB17" s="21">
        <v>7</v>
      </c>
      <c r="BC17" s="21">
        <v>-6.5155000000000005E-2</v>
      </c>
      <c r="BD17">
        <f t="shared" si="10"/>
        <v>16.935432098765432</v>
      </c>
      <c r="BE17">
        <f t="shared" si="11"/>
        <v>-1.0956767311234568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1.7997700000000001</v>
      </c>
      <c r="H18" s="21">
        <v>5.1719099999999996</v>
      </c>
      <c r="I18" s="21">
        <v>-2.0779399999999999E-3</v>
      </c>
      <c r="J18" s="21">
        <v>8</v>
      </c>
      <c r="K18" s="21">
        <v>1.79871</v>
      </c>
      <c r="L18">
        <f t="shared" si="0"/>
        <v>2.5653580246913577</v>
      </c>
      <c r="M18">
        <f t="shared" si="1"/>
        <v>4.6170544120987653</v>
      </c>
      <c r="N18" s="9"/>
      <c r="O18" s="21">
        <v>-5.9661899999999997E-2</v>
      </c>
      <c r="P18" s="21">
        <v>9.0716699999999992</v>
      </c>
      <c r="Q18" s="21">
        <v>-1.37695E-2</v>
      </c>
      <c r="R18" s="21">
        <v>8</v>
      </c>
      <c r="S18" s="21">
        <v>-6.0180699999999997E-2</v>
      </c>
      <c r="T18">
        <f t="shared" si="2"/>
        <v>16.999382716049382</v>
      </c>
      <c r="U18">
        <f t="shared" si="3"/>
        <v>-1.0142154716666665</v>
      </c>
      <c r="V18" s="22"/>
      <c r="W18" s="23"/>
      <c r="X18" s="9"/>
      <c r="Y18" s="21">
        <v>1.7997700000000001</v>
      </c>
      <c r="Z18" s="21">
        <v>14.616099999999999</v>
      </c>
      <c r="AA18" s="21">
        <v>2.8591899999999998E-4</v>
      </c>
      <c r="AB18" s="21">
        <v>8</v>
      </c>
      <c r="AC18" s="21">
        <v>1.79901</v>
      </c>
      <c r="AD18">
        <f t="shared" si="4"/>
        <v>-0.35298641975308637</v>
      </c>
      <c r="AE18">
        <f t="shared" si="5"/>
        <v>-0.63529436867901223</v>
      </c>
      <c r="AF18" s="9"/>
      <c r="AG18" s="21">
        <v>-5.9661899999999997E-2</v>
      </c>
      <c r="AH18" s="21">
        <v>18.515899999999998</v>
      </c>
      <c r="AI18" s="21">
        <v>-1.37024E-2</v>
      </c>
      <c r="AJ18" s="21">
        <v>8</v>
      </c>
      <c r="AK18" s="21">
        <v>-6.0180699999999997E-2</v>
      </c>
      <c r="AL18">
        <f t="shared" si="6"/>
        <v>16.916543209876544</v>
      </c>
      <c r="AM18">
        <f t="shared" si="7"/>
        <v>-1.0092731093333334</v>
      </c>
      <c r="AP18" s="9"/>
      <c r="AQ18" s="21">
        <v>1.7997700000000001</v>
      </c>
      <c r="AR18" s="21">
        <v>24.069299999999998</v>
      </c>
      <c r="AS18" s="21">
        <v>1.0998500000000001E-3</v>
      </c>
      <c r="AT18" s="21">
        <v>8</v>
      </c>
      <c r="AU18" s="21">
        <v>1.79871</v>
      </c>
      <c r="AV18">
        <f t="shared" si="8"/>
        <v>-1.3578395061728394</v>
      </c>
      <c r="AW18">
        <f t="shared" si="9"/>
        <v>-2.4437988080246913</v>
      </c>
      <c r="AX18" s="9"/>
      <c r="AY18" s="21">
        <v>-5.9661899999999997E-2</v>
      </c>
      <c r="AZ18" s="21">
        <v>27.969100000000001</v>
      </c>
      <c r="BA18" s="21">
        <v>-1.37238E-2</v>
      </c>
      <c r="BB18" s="21">
        <v>8</v>
      </c>
      <c r="BC18" s="21">
        <v>-6.0180699999999997E-2</v>
      </c>
      <c r="BD18">
        <f t="shared" si="10"/>
        <v>16.942962962962962</v>
      </c>
      <c r="BE18">
        <f t="shared" si="11"/>
        <v>-1.0108493619999999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1.79474</v>
      </c>
      <c r="H19" s="21">
        <v>5.1819800000000003</v>
      </c>
      <c r="I19" s="21">
        <v>-2.80518E-3</v>
      </c>
      <c r="J19" s="21">
        <v>9</v>
      </c>
      <c r="K19" s="21">
        <v>1.79413</v>
      </c>
      <c r="L19">
        <f t="shared" si="0"/>
        <v>3.4631851851851851</v>
      </c>
      <c r="M19">
        <f t="shared" si="1"/>
        <v>6.2155169792592595</v>
      </c>
      <c r="N19" s="9"/>
      <c r="O19" s="21">
        <v>-5.4626500000000001E-2</v>
      </c>
      <c r="P19" s="21">
        <v>9.0817399999999999</v>
      </c>
      <c r="Q19" s="21">
        <v>-1.3766499999999999E-2</v>
      </c>
      <c r="R19" s="21">
        <v>9</v>
      </c>
      <c r="S19" s="21">
        <v>-5.5114700000000003E-2</v>
      </c>
      <c r="T19">
        <f t="shared" si="2"/>
        <v>16.995679012345676</v>
      </c>
      <c r="U19">
        <f t="shared" si="3"/>
        <v>-0.92841445956790103</v>
      </c>
      <c r="V19" s="22"/>
      <c r="W19" s="23"/>
      <c r="X19" s="9"/>
      <c r="Y19" s="21">
        <v>1.79474</v>
      </c>
      <c r="Z19" s="21">
        <v>14.626200000000001</v>
      </c>
      <c r="AA19" s="21">
        <v>-6.8939200000000004E-4</v>
      </c>
      <c r="AB19" s="21">
        <v>9</v>
      </c>
      <c r="AC19" s="21">
        <v>1.79352</v>
      </c>
      <c r="AD19">
        <f t="shared" si="4"/>
        <v>0.85110123456790132</v>
      </c>
      <c r="AE19">
        <f t="shared" si="5"/>
        <v>1.5275054297283952</v>
      </c>
      <c r="AF19" s="9"/>
      <c r="AG19" s="21">
        <v>-5.4626500000000001E-2</v>
      </c>
      <c r="AH19" s="21">
        <v>18.5259</v>
      </c>
      <c r="AI19" s="21">
        <v>-1.37024E-2</v>
      </c>
      <c r="AJ19" s="21">
        <v>9</v>
      </c>
      <c r="AK19" s="21">
        <v>-5.50842E-2</v>
      </c>
      <c r="AL19">
        <f t="shared" si="6"/>
        <v>16.916543209876544</v>
      </c>
      <c r="AM19">
        <f t="shared" si="7"/>
        <v>-0.924091547654321</v>
      </c>
      <c r="AP19" s="9"/>
      <c r="AQ19" s="21">
        <v>1.79474</v>
      </c>
      <c r="AR19" s="21">
        <v>24.0794</v>
      </c>
      <c r="AS19" s="24">
        <v>4.5837400000000003E-5</v>
      </c>
      <c r="AT19" s="21">
        <v>9</v>
      </c>
      <c r="AU19" s="21">
        <v>1.79382</v>
      </c>
      <c r="AV19">
        <f t="shared" si="8"/>
        <v>-5.658938271604938E-2</v>
      </c>
      <c r="AW19">
        <f t="shared" si="9"/>
        <v>-0.10156322873580247</v>
      </c>
      <c r="AX19" s="9"/>
      <c r="AY19" s="21">
        <v>-5.4626500000000001E-2</v>
      </c>
      <c r="AZ19" s="21">
        <v>27.979199999999999</v>
      </c>
      <c r="BA19" s="21">
        <v>-1.3726800000000001E-2</v>
      </c>
      <c r="BB19" s="21">
        <v>9</v>
      </c>
      <c r="BC19" s="21">
        <v>-5.5053699999999997E-2</v>
      </c>
      <c r="BD19">
        <f t="shared" si="10"/>
        <v>16.946666666666665</v>
      </c>
      <c r="BE19">
        <f t="shared" si="11"/>
        <v>-0.92573708666666665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1.7897000000000001</v>
      </c>
      <c r="H20" s="21">
        <v>5.1920500000000001</v>
      </c>
      <c r="I20" s="21">
        <v>-3.4616099999999999E-3</v>
      </c>
      <c r="J20" s="21">
        <v>10</v>
      </c>
      <c r="K20" s="21">
        <v>1.78955</v>
      </c>
      <c r="L20">
        <f t="shared" si="0"/>
        <v>4.2735925925925917</v>
      </c>
      <c r="M20">
        <f t="shared" si="1"/>
        <v>7.648448662962962</v>
      </c>
      <c r="N20" s="9"/>
      <c r="O20" s="21">
        <v>-4.9591099999999999E-2</v>
      </c>
      <c r="P20" s="21">
        <v>9.0918100000000006</v>
      </c>
      <c r="Q20" s="21">
        <v>-1.37634E-2</v>
      </c>
      <c r="R20" s="21">
        <v>10</v>
      </c>
      <c r="S20" s="21">
        <v>-5.0018300000000002E-2</v>
      </c>
      <c r="T20">
        <f t="shared" si="2"/>
        <v>16.991851851851852</v>
      </c>
      <c r="U20">
        <f t="shared" si="3"/>
        <v>-0.84264462437037035</v>
      </c>
      <c r="V20" s="22"/>
      <c r="W20" s="23"/>
      <c r="X20" s="9"/>
      <c r="Y20" s="21">
        <v>1.7897000000000001</v>
      </c>
      <c r="Z20" s="21">
        <v>14.636200000000001</v>
      </c>
      <c r="AA20" s="21">
        <v>-1.56219E-3</v>
      </c>
      <c r="AB20" s="21">
        <v>10</v>
      </c>
      <c r="AC20" s="21">
        <v>1.78833</v>
      </c>
      <c r="AD20">
        <f t="shared" si="4"/>
        <v>1.9286296296296295</v>
      </c>
      <c r="AE20">
        <f t="shared" si="5"/>
        <v>3.4516684481481481</v>
      </c>
      <c r="AF20" s="9"/>
      <c r="AG20" s="21">
        <v>-4.9591099999999999E-2</v>
      </c>
      <c r="AH20" s="21">
        <v>18.536000000000001</v>
      </c>
      <c r="AI20" s="21">
        <v>-1.37024E-2</v>
      </c>
      <c r="AJ20" s="21">
        <v>10</v>
      </c>
      <c r="AK20" s="21">
        <v>-5.0109899999999999E-2</v>
      </c>
      <c r="AL20">
        <f t="shared" si="6"/>
        <v>16.916543209876544</v>
      </c>
      <c r="AM20">
        <f t="shared" si="7"/>
        <v>-0.83890998597530864</v>
      </c>
      <c r="AP20" s="9"/>
      <c r="AQ20" s="21">
        <v>1.7897000000000001</v>
      </c>
      <c r="AR20" s="21">
        <v>24.089500000000001</v>
      </c>
      <c r="AS20" s="21">
        <v>-8.9019800000000003E-4</v>
      </c>
      <c r="AT20" s="21">
        <v>10</v>
      </c>
      <c r="AU20" s="21">
        <v>1.78925</v>
      </c>
      <c r="AV20">
        <f t="shared" si="8"/>
        <v>1.0990098765432099</v>
      </c>
      <c r="AW20">
        <f t="shared" si="9"/>
        <v>1.9668979760493828</v>
      </c>
      <c r="AX20" s="9"/>
      <c r="AY20" s="21">
        <v>-4.9591099999999999E-2</v>
      </c>
      <c r="AZ20" s="21">
        <v>27.9892</v>
      </c>
      <c r="BA20" s="21">
        <v>-1.3726800000000001E-2</v>
      </c>
      <c r="BB20" s="21">
        <v>10</v>
      </c>
      <c r="BC20" s="21">
        <v>-4.9987799999999999E-2</v>
      </c>
      <c r="BD20">
        <f t="shared" si="10"/>
        <v>16.946666666666665</v>
      </c>
      <c r="BE20">
        <f t="shared" si="11"/>
        <v>-0.84040384133333323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1.78467</v>
      </c>
      <c r="H21" s="21">
        <v>5.2021199999999999</v>
      </c>
      <c r="I21" s="21">
        <v>-4.0521200000000002E-3</v>
      </c>
      <c r="J21" s="21">
        <v>11</v>
      </c>
      <c r="K21" s="21">
        <v>1.7837499999999999</v>
      </c>
      <c r="L21">
        <f t="shared" si="0"/>
        <v>5.0026172839506176</v>
      </c>
      <c r="M21">
        <f t="shared" si="1"/>
        <v>8.9280209881481483</v>
      </c>
      <c r="N21" s="9"/>
      <c r="O21" s="21">
        <v>-4.4555699999999997E-2</v>
      </c>
      <c r="P21" s="21">
        <v>9.1018799999999995</v>
      </c>
      <c r="Q21" s="21">
        <v>-1.3760400000000001E-2</v>
      </c>
      <c r="R21" s="21">
        <v>11</v>
      </c>
      <c r="S21" s="21">
        <v>-4.4885300000000003E-2</v>
      </c>
      <c r="T21">
        <f t="shared" si="2"/>
        <v>16.988148148148149</v>
      </c>
      <c r="U21">
        <f t="shared" si="3"/>
        <v>-0.75691883244444436</v>
      </c>
      <c r="V21" s="22"/>
      <c r="W21" s="23"/>
      <c r="X21" s="9"/>
      <c r="Y21" s="21">
        <v>1.78467</v>
      </c>
      <c r="Z21" s="21">
        <v>14.6463</v>
      </c>
      <c r="AA21" s="21">
        <v>-2.3458900000000002E-3</v>
      </c>
      <c r="AB21" s="21">
        <v>11</v>
      </c>
      <c r="AC21" s="21">
        <v>1.78406</v>
      </c>
      <c r="AD21">
        <f t="shared" si="4"/>
        <v>2.8961604938271606</v>
      </c>
      <c r="AE21">
        <f t="shared" si="5"/>
        <v>5.168690748518519</v>
      </c>
      <c r="AF21" s="9"/>
      <c r="AG21" s="21">
        <v>-4.4555699999999997E-2</v>
      </c>
      <c r="AH21" s="21">
        <v>18.546099999999999</v>
      </c>
      <c r="AI21" s="21">
        <v>-1.37024E-2</v>
      </c>
      <c r="AJ21" s="21">
        <v>11</v>
      </c>
      <c r="AK21" s="21">
        <v>-4.4894400000000001E-2</v>
      </c>
      <c r="AL21">
        <f t="shared" si="6"/>
        <v>16.916543209876544</v>
      </c>
      <c r="AM21">
        <f t="shared" si="7"/>
        <v>-0.75372842429629627</v>
      </c>
      <c r="AP21" s="9"/>
      <c r="AQ21" s="21">
        <v>1.78467</v>
      </c>
      <c r="AR21" s="21">
        <v>24.099499999999999</v>
      </c>
      <c r="AS21" s="21">
        <v>-1.72241E-3</v>
      </c>
      <c r="AT21" s="21">
        <v>11</v>
      </c>
      <c r="AU21" s="21">
        <v>1.7843599999999999</v>
      </c>
      <c r="AV21">
        <f t="shared" si="8"/>
        <v>2.1264320987654317</v>
      </c>
      <c r="AW21">
        <f t="shared" si="9"/>
        <v>3.7949795737037029</v>
      </c>
      <c r="AX21" s="9"/>
      <c r="AY21" s="21">
        <v>-4.4555699999999997E-2</v>
      </c>
      <c r="AZ21" s="21">
        <v>27.999300000000002</v>
      </c>
      <c r="BA21" s="21">
        <v>-1.3726800000000001E-2</v>
      </c>
      <c r="BB21" s="21">
        <v>11</v>
      </c>
      <c r="BC21" s="21">
        <v>-4.487E-2</v>
      </c>
      <c r="BD21">
        <f t="shared" si="10"/>
        <v>16.946666666666665</v>
      </c>
      <c r="BE21">
        <f t="shared" si="11"/>
        <v>-0.75507059599999993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1.77963</v>
      </c>
      <c r="H22" s="21">
        <v>5.2121899999999997</v>
      </c>
      <c r="I22" s="21">
        <v>-4.5828199999999996E-3</v>
      </c>
      <c r="J22" s="21">
        <v>12</v>
      </c>
      <c r="K22" s="21">
        <v>1.7791699999999999</v>
      </c>
      <c r="L22">
        <f t="shared" si="0"/>
        <v>5.6578024691358015</v>
      </c>
      <c r="M22">
        <f t="shared" si="1"/>
        <v>10.068795008148147</v>
      </c>
      <c r="N22" s="9"/>
      <c r="O22" s="21">
        <v>-3.9520300000000001E-2</v>
      </c>
      <c r="P22" s="21">
        <v>9.1119500000000002</v>
      </c>
      <c r="Q22" s="21">
        <v>-1.3760400000000001E-2</v>
      </c>
      <c r="R22" s="21">
        <v>12</v>
      </c>
      <c r="S22" s="21">
        <v>-3.9810199999999997E-2</v>
      </c>
      <c r="T22">
        <f t="shared" si="2"/>
        <v>16.988148148148149</v>
      </c>
      <c r="U22">
        <f t="shared" si="3"/>
        <v>-0.67137671125925935</v>
      </c>
      <c r="V22" s="22"/>
      <c r="W22" s="23"/>
      <c r="X22" s="9"/>
      <c r="Y22" s="21">
        <v>1.77963</v>
      </c>
      <c r="Z22" s="21">
        <v>14.6564</v>
      </c>
      <c r="AA22" s="21">
        <v>-3.0423E-3</v>
      </c>
      <c r="AB22" s="21">
        <v>12</v>
      </c>
      <c r="AC22" s="21">
        <v>1.7785599999999999</v>
      </c>
      <c r="AD22">
        <f t="shared" si="4"/>
        <v>3.7559259259259257</v>
      </c>
      <c r="AE22">
        <f t="shared" si="5"/>
        <v>6.6841584555555551</v>
      </c>
      <c r="AF22" s="9"/>
      <c r="AG22" s="21">
        <v>-3.9520300000000001E-2</v>
      </c>
      <c r="AH22" s="21">
        <v>18.556100000000001</v>
      </c>
      <c r="AI22" s="21">
        <v>-1.36963E-2</v>
      </c>
      <c r="AJ22" s="21">
        <v>12</v>
      </c>
      <c r="AK22" s="21">
        <v>-3.9776600000000002E-2</v>
      </c>
      <c r="AL22">
        <f t="shared" si="6"/>
        <v>16.90901234567901</v>
      </c>
      <c r="AM22">
        <f t="shared" si="7"/>
        <v>-0.66824924060493818</v>
      </c>
      <c r="AP22" s="9"/>
      <c r="AQ22" s="21">
        <v>1.77963</v>
      </c>
      <c r="AR22" s="21">
        <v>24.1096</v>
      </c>
      <c r="AS22" s="21">
        <v>-2.4655200000000001E-3</v>
      </c>
      <c r="AT22" s="21">
        <v>12</v>
      </c>
      <c r="AU22" s="21">
        <v>1.77826</v>
      </c>
      <c r="AV22">
        <f t="shared" si="8"/>
        <v>3.0438518518518518</v>
      </c>
      <c r="AW22">
        <f t="shared" si="9"/>
        <v>5.4169300711111115</v>
      </c>
      <c r="AX22" s="9"/>
      <c r="AY22" s="21">
        <v>-3.9520300000000001E-2</v>
      </c>
      <c r="AZ22" s="21">
        <v>28.009399999999999</v>
      </c>
      <c r="BA22" s="21">
        <v>-1.3726800000000001E-2</v>
      </c>
      <c r="BB22" s="21">
        <v>12</v>
      </c>
      <c r="BC22" s="21">
        <v>-3.9773599999999999E-2</v>
      </c>
      <c r="BD22">
        <f t="shared" si="10"/>
        <v>16.946666666666665</v>
      </c>
      <c r="BE22">
        <f t="shared" si="11"/>
        <v>-0.66973735066666662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1.7746</v>
      </c>
      <c r="H23" s="21">
        <v>5.2222600000000003</v>
      </c>
      <c r="I23" s="21">
        <v>-5.0671400000000004E-3</v>
      </c>
      <c r="J23" s="21">
        <v>13</v>
      </c>
      <c r="K23" s="21">
        <v>1.77338</v>
      </c>
      <c r="L23">
        <f t="shared" si="0"/>
        <v>6.2557283950617286</v>
      </c>
      <c r="M23">
        <f t="shared" si="1"/>
        <v>11.101415609876543</v>
      </c>
      <c r="N23" s="9"/>
      <c r="O23" s="21">
        <v>-3.4484899999999999E-2</v>
      </c>
      <c r="P23" s="21">
        <v>9.1220199999999991</v>
      </c>
      <c r="Q23" s="21">
        <v>-1.37573E-2</v>
      </c>
      <c r="R23" s="21">
        <v>13</v>
      </c>
      <c r="S23" s="21">
        <v>-3.4719800000000002E-2</v>
      </c>
      <c r="T23">
        <f t="shared" si="2"/>
        <v>16.984320987654321</v>
      </c>
      <c r="U23">
        <f t="shared" si="3"/>
        <v>-0.58570261082716046</v>
      </c>
      <c r="V23" s="22"/>
      <c r="W23" s="23"/>
      <c r="X23" s="9"/>
      <c r="Y23" s="21">
        <v>1.7746</v>
      </c>
      <c r="Z23" s="21">
        <v>14.666399999999999</v>
      </c>
      <c r="AA23" s="21">
        <v>-3.6737100000000002E-3</v>
      </c>
      <c r="AB23" s="21">
        <v>13</v>
      </c>
      <c r="AC23" s="21">
        <v>1.7736799999999999</v>
      </c>
      <c r="AD23">
        <f t="shared" si="4"/>
        <v>4.5354444444444439</v>
      </c>
      <c r="AE23">
        <f t="shared" si="5"/>
        <v>8.0485997111111107</v>
      </c>
      <c r="AF23" s="9"/>
      <c r="AG23" s="21">
        <v>-3.4484899999999999E-2</v>
      </c>
      <c r="AH23" s="21">
        <v>18.566199999999998</v>
      </c>
      <c r="AI23" s="21">
        <v>-1.36963E-2</v>
      </c>
      <c r="AJ23" s="21">
        <v>13</v>
      </c>
      <c r="AK23" s="21">
        <v>-3.4756500000000003E-2</v>
      </c>
      <c r="AL23">
        <f t="shared" si="6"/>
        <v>16.90901234567901</v>
      </c>
      <c r="AM23">
        <f t="shared" si="7"/>
        <v>-0.58310559983950605</v>
      </c>
      <c r="AP23" s="9"/>
      <c r="AQ23" s="21">
        <v>1.7746</v>
      </c>
      <c r="AR23" s="21">
        <v>24.119700000000002</v>
      </c>
      <c r="AS23" s="21">
        <v>-3.1329299999999999E-3</v>
      </c>
      <c r="AT23" s="21">
        <v>13</v>
      </c>
      <c r="AU23" s="21">
        <v>1.77399</v>
      </c>
      <c r="AV23">
        <f t="shared" si="8"/>
        <v>3.8678148148148144</v>
      </c>
      <c r="AW23">
        <f t="shared" si="9"/>
        <v>6.8638241703703695</v>
      </c>
      <c r="AX23" s="9"/>
      <c r="AY23" s="21">
        <v>-3.4484899999999999E-2</v>
      </c>
      <c r="AZ23" s="21">
        <v>28.019400000000001</v>
      </c>
      <c r="BA23" s="21">
        <v>-1.3726800000000001E-2</v>
      </c>
      <c r="BB23" s="21">
        <v>13</v>
      </c>
      <c r="BC23" s="21">
        <v>-3.4753399999999997E-2</v>
      </c>
      <c r="BD23">
        <f t="shared" si="10"/>
        <v>16.946666666666665</v>
      </c>
      <c r="BE23">
        <f t="shared" si="11"/>
        <v>-0.58440410533333331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1.76956</v>
      </c>
      <c r="H24" s="21">
        <v>5.2323300000000001</v>
      </c>
      <c r="I24" s="21">
        <v>-5.5123899999999998E-3</v>
      </c>
      <c r="J24" s="21">
        <v>14</v>
      </c>
      <c r="K24" s="21">
        <v>1.7687999999999999</v>
      </c>
      <c r="L24">
        <f t="shared" si="0"/>
        <v>6.8054197530864187</v>
      </c>
      <c r="M24">
        <f t="shared" si="1"/>
        <v>12.042598578271603</v>
      </c>
      <c r="N24" s="9"/>
      <c r="O24" s="21">
        <v>-2.94495E-2</v>
      </c>
      <c r="P24" s="21">
        <v>9.1320899999999998</v>
      </c>
      <c r="Q24" s="21">
        <v>-1.3754300000000001E-2</v>
      </c>
      <c r="R24" s="21">
        <v>14</v>
      </c>
      <c r="S24" s="21">
        <v>-2.9742399999999999E-2</v>
      </c>
      <c r="T24">
        <f t="shared" si="2"/>
        <v>16.980617283950615</v>
      </c>
      <c r="U24">
        <f t="shared" si="3"/>
        <v>-0.50007068870370364</v>
      </c>
      <c r="V24" s="22"/>
      <c r="W24" s="23"/>
      <c r="X24" s="9"/>
      <c r="Y24" s="21">
        <v>1.76956</v>
      </c>
      <c r="Z24" s="21">
        <v>14.676500000000001</v>
      </c>
      <c r="AA24" s="21">
        <v>-4.2392000000000003E-3</v>
      </c>
      <c r="AB24" s="21">
        <v>14</v>
      </c>
      <c r="AC24" s="21">
        <v>1.7684899999999999</v>
      </c>
      <c r="AD24">
        <f t="shared" si="4"/>
        <v>5.2335802469135801</v>
      </c>
      <c r="AE24">
        <f t="shared" si="5"/>
        <v>9.2611342617283956</v>
      </c>
      <c r="AF24" s="9"/>
      <c r="AG24" s="21">
        <v>-2.94495E-2</v>
      </c>
      <c r="AH24" s="21">
        <v>18.5763</v>
      </c>
      <c r="AI24" s="21">
        <v>-1.36963E-2</v>
      </c>
      <c r="AJ24" s="21">
        <v>14</v>
      </c>
      <c r="AK24" s="21">
        <v>-2.9718000000000001E-2</v>
      </c>
      <c r="AL24">
        <f t="shared" si="6"/>
        <v>16.90901234567901</v>
      </c>
      <c r="AM24">
        <f t="shared" si="7"/>
        <v>-0.49796195907407398</v>
      </c>
      <c r="AP24" s="9"/>
      <c r="AQ24" s="21">
        <v>1.76956</v>
      </c>
      <c r="AR24" s="21">
        <v>24.129799999999999</v>
      </c>
      <c r="AS24" s="21">
        <v>-3.7362699999999999E-3</v>
      </c>
      <c r="AT24" s="21">
        <v>14</v>
      </c>
      <c r="AU24" s="21">
        <v>1.7687999999999999</v>
      </c>
      <c r="AV24">
        <f t="shared" si="8"/>
        <v>4.6126790123456791</v>
      </c>
      <c r="AW24">
        <f t="shared" si="9"/>
        <v>8.1624122730864208</v>
      </c>
      <c r="AX24" s="9"/>
      <c r="AY24" s="21">
        <v>-2.94495E-2</v>
      </c>
      <c r="AZ24" s="21">
        <v>28.029499999999999</v>
      </c>
      <c r="BA24" s="21">
        <v>-1.37299E-2</v>
      </c>
      <c r="BB24" s="21">
        <v>14</v>
      </c>
      <c r="BC24" s="21">
        <v>-2.96844E-2</v>
      </c>
      <c r="BD24">
        <f t="shared" si="10"/>
        <v>16.950493827160493</v>
      </c>
      <c r="BE24">
        <f t="shared" si="11"/>
        <v>-0.49918356796296293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1.7645299999999999</v>
      </c>
      <c r="H25" s="21">
        <v>5.2423999999999999</v>
      </c>
      <c r="I25" s="21">
        <v>-5.9075899999999999E-3</v>
      </c>
      <c r="J25" s="21">
        <v>15</v>
      </c>
      <c r="K25" s="21">
        <v>1.7636099999999999</v>
      </c>
      <c r="L25">
        <f t="shared" si="0"/>
        <v>7.2933209876543206</v>
      </c>
      <c r="M25">
        <f t="shared" si="1"/>
        <v>12.869283682345678</v>
      </c>
      <c r="N25" s="9"/>
      <c r="O25" s="21">
        <v>-2.4414100000000001E-2</v>
      </c>
      <c r="P25" s="21">
        <v>9.1421600000000005</v>
      </c>
      <c r="Q25" s="21">
        <v>-1.37512E-2</v>
      </c>
      <c r="R25" s="21">
        <v>15</v>
      </c>
      <c r="S25" s="21">
        <v>-2.46918E-2</v>
      </c>
      <c r="T25">
        <f t="shared" si="2"/>
        <v>16.976790123456787</v>
      </c>
      <c r="U25">
        <f t="shared" si="3"/>
        <v>-0.41447305175308635</v>
      </c>
      <c r="V25" s="22"/>
      <c r="W25" s="23"/>
      <c r="X25" s="9"/>
      <c r="Y25" s="21">
        <v>1.7645299999999999</v>
      </c>
      <c r="Z25" s="21">
        <v>14.6866</v>
      </c>
      <c r="AA25" s="21">
        <v>-4.7421299999999998E-3</v>
      </c>
      <c r="AB25" s="21">
        <v>15</v>
      </c>
      <c r="AC25" s="21">
        <v>1.7633099999999999</v>
      </c>
      <c r="AD25">
        <f t="shared" si="4"/>
        <v>5.8544814814814803</v>
      </c>
      <c r="AE25">
        <f t="shared" si="5"/>
        <v>10.330408208518516</v>
      </c>
      <c r="AF25" s="9"/>
      <c r="AG25" s="21">
        <v>-2.4414100000000001E-2</v>
      </c>
      <c r="AH25" s="21">
        <v>18.586300000000001</v>
      </c>
      <c r="AI25" s="21">
        <v>-1.3699299999999999E-2</v>
      </c>
      <c r="AJ25" s="21">
        <v>15</v>
      </c>
      <c r="AK25" s="21">
        <v>-2.4694799999999999E-2</v>
      </c>
      <c r="AL25">
        <f t="shared" si="6"/>
        <v>16.912716049382716</v>
      </c>
      <c r="AM25">
        <f t="shared" si="7"/>
        <v>-0.41290874090123458</v>
      </c>
      <c r="AP25" s="9"/>
      <c r="AQ25" s="21">
        <v>1.7645299999999999</v>
      </c>
      <c r="AR25" s="21">
        <v>24.139800000000001</v>
      </c>
      <c r="AS25" s="21">
        <v>-4.2819199999999998E-3</v>
      </c>
      <c r="AT25" s="21">
        <v>15</v>
      </c>
      <c r="AU25" s="21">
        <v>1.7639199999999999</v>
      </c>
      <c r="AV25">
        <f t="shared" si="8"/>
        <v>5.28632098765432</v>
      </c>
      <c r="AW25">
        <f t="shared" si="9"/>
        <v>9.3278719723456778</v>
      </c>
      <c r="AX25" s="9"/>
      <c r="AY25" s="21">
        <v>-2.4414100000000001E-2</v>
      </c>
      <c r="AZ25" s="21">
        <v>28.0396</v>
      </c>
      <c r="BA25" s="21">
        <v>-1.3732899999999999E-2</v>
      </c>
      <c r="BB25" s="21">
        <v>15</v>
      </c>
      <c r="BC25" s="21">
        <v>-2.4658200000000002E-2</v>
      </c>
      <c r="BD25">
        <f t="shared" si="10"/>
        <v>16.954197530864196</v>
      </c>
      <c r="BE25">
        <f t="shared" si="11"/>
        <v>-0.41392147393827156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1.75949</v>
      </c>
      <c r="H26" s="21">
        <v>5.2524699999999998</v>
      </c>
      <c r="I26" s="21">
        <v>-6.2750200000000001E-3</v>
      </c>
      <c r="J26" s="21">
        <v>16</v>
      </c>
      <c r="K26" s="21">
        <v>1.7584200000000001</v>
      </c>
      <c r="L26">
        <f t="shared" si="0"/>
        <v>7.7469382716049386</v>
      </c>
      <c r="M26">
        <f t="shared" si="1"/>
        <v>13.630660419506173</v>
      </c>
      <c r="N26" s="9"/>
      <c r="O26" s="21">
        <v>-1.9378699999999999E-2</v>
      </c>
      <c r="P26" s="21">
        <v>9.1522400000000008</v>
      </c>
      <c r="Q26" s="21">
        <v>-1.37482E-2</v>
      </c>
      <c r="R26" s="21">
        <v>16</v>
      </c>
      <c r="S26" s="21">
        <v>-1.96747E-2</v>
      </c>
      <c r="T26">
        <f t="shared" si="2"/>
        <v>16.973086419753084</v>
      </c>
      <c r="U26">
        <f t="shared" si="3"/>
        <v>-0.32891634980246909</v>
      </c>
      <c r="V26" s="22"/>
      <c r="W26" s="23"/>
      <c r="X26" s="9"/>
      <c r="Y26" s="21">
        <v>1.75949</v>
      </c>
      <c r="Z26" s="21">
        <v>14.6967</v>
      </c>
      <c r="AA26" s="21">
        <v>-5.2032500000000004E-3</v>
      </c>
      <c r="AB26" s="21">
        <v>16</v>
      </c>
      <c r="AC26" s="21">
        <v>1.7587299999999999</v>
      </c>
      <c r="AD26">
        <f t="shared" si="4"/>
        <v>6.4237654320987652</v>
      </c>
      <c r="AE26">
        <f t="shared" si="5"/>
        <v>11.302551040123456</v>
      </c>
      <c r="AF26" s="9"/>
      <c r="AG26" s="21">
        <v>-1.9378699999999999E-2</v>
      </c>
      <c r="AH26" s="21">
        <v>18.596399999999999</v>
      </c>
      <c r="AI26" s="21">
        <v>-1.3699299999999999E-2</v>
      </c>
      <c r="AJ26" s="21">
        <v>16</v>
      </c>
      <c r="AK26" s="21">
        <v>-1.9662499999999999E-2</v>
      </c>
      <c r="AL26">
        <f t="shared" si="6"/>
        <v>16.912716049382716</v>
      </c>
      <c r="AM26">
        <f t="shared" si="7"/>
        <v>-0.32774645050617285</v>
      </c>
      <c r="AP26" s="9"/>
      <c r="AQ26" s="21">
        <v>1.75949</v>
      </c>
      <c r="AR26" s="21">
        <v>24.149899999999999</v>
      </c>
      <c r="AS26" s="21">
        <v>-4.7747800000000002E-3</v>
      </c>
      <c r="AT26" s="21">
        <v>16</v>
      </c>
      <c r="AU26" s="21">
        <v>1.7584200000000001</v>
      </c>
      <c r="AV26">
        <f t="shared" si="8"/>
        <v>5.8947901234567901</v>
      </c>
      <c r="AW26">
        <f t="shared" si="9"/>
        <v>10.371824274320987</v>
      </c>
      <c r="AX26" s="9"/>
      <c r="AY26" s="21">
        <v>-1.9378699999999999E-2</v>
      </c>
      <c r="AZ26" s="21">
        <v>28.049700000000001</v>
      </c>
      <c r="BA26" s="21">
        <v>-1.3736E-2</v>
      </c>
      <c r="BB26" s="21">
        <v>16</v>
      </c>
      <c r="BC26" s="21">
        <v>-1.9641100000000002E-2</v>
      </c>
      <c r="BD26">
        <f t="shared" si="10"/>
        <v>16.958024691358023</v>
      </c>
      <c r="BE26">
        <f t="shared" si="11"/>
        <v>-0.32862447308641968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1.7544599999999999</v>
      </c>
      <c r="H27" s="21">
        <v>5.2625400000000004</v>
      </c>
      <c r="I27" s="21">
        <v>-6.5918000000000001E-3</v>
      </c>
      <c r="J27" s="21">
        <v>17</v>
      </c>
      <c r="K27" s="21">
        <v>1.7538499999999999</v>
      </c>
      <c r="L27">
        <f t="shared" si="0"/>
        <v>8.138024691358023</v>
      </c>
      <c r="M27">
        <f t="shared" si="1"/>
        <v>14.277838799999996</v>
      </c>
      <c r="N27" s="9"/>
      <c r="O27" s="21">
        <v>-1.43433E-2</v>
      </c>
      <c r="P27" s="21">
        <v>9.1623099999999997</v>
      </c>
      <c r="Q27" s="21">
        <v>-1.3754300000000001E-2</v>
      </c>
      <c r="R27" s="21">
        <v>17</v>
      </c>
      <c r="S27" s="21">
        <v>-1.4578199999999999E-2</v>
      </c>
      <c r="T27">
        <f t="shared" si="2"/>
        <v>16.980617283950615</v>
      </c>
      <c r="U27">
        <f t="shared" si="3"/>
        <v>-0.24355808788888886</v>
      </c>
      <c r="X27" s="9"/>
      <c r="Y27" s="21">
        <v>1.7544599999999999</v>
      </c>
      <c r="Z27" s="21">
        <v>14.7067</v>
      </c>
      <c r="AA27" s="21">
        <v>-5.6213399999999998E-3</v>
      </c>
      <c r="AB27" s="21">
        <v>17</v>
      </c>
      <c r="AC27" s="21">
        <v>1.7529300000000001</v>
      </c>
      <c r="AD27">
        <f t="shared" si="4"/>
        <v>6.9399259259259249</v>
      </c>
      <c r="AE27">
        <f t="shared" si="5"/>
        <v>12.175822439999997</v>
      </c>
      <c r="AF27" s="9"/>
      <c r="AG27" s="21">
        <v>-1.43433E-2</v>
      </c>
      <c r="AH27" s="21">
        <v>18.6065</v>
      </c>
      <c r="AI27" s="21">
        <v>-1.3699299999999999E-2</v>
      </c>
      <c r="AJ27" s="21">
        <v>17</v>
      </c>
      <c r="AK27" s="21">
        <v>-1.4578199999999999E-2</v>
      </c>
      <c r="AL27">
        <f t="shared" si="6"/>
        <v>16.912716049382716</v>
      </c>
      <c r="AM27">
        <f t="shared" si="7"/>
        <v>-0.24258416011111111</v>
      </c>
      <c r="AP27" s="9"/>
      <c r="AQ27" s="21">
        <v>1.7544599999999999</v>
      </c>
      <c r="AR27" s="21">
        <v>24.16</v>
      </c>
      <c r="AS27" s="21">
        <v>-5.2246100000000002E-3</v>
      </c>
      <c r="AT27" s="21">
        <v>17</v>
      </c>
      <c r="AU27" s="21">
        <v>1.7541500000000001</v>
      </c>
      <c r="AV27">
        <f t="shared" si="8"/>
        <v>6.4501358024691351</v>
      </c>
      <c r="AW27">
        <f t="shared" si="9"/>
        <v>11.316505259999998</v>
      </c>
      <c r="AX27" s="9"/>
      <c r="AY27" s="21">
        <v>-1.43433E-2</v>
      </c>
      <c r="AZ27" s="21">
        <v>28.059699999999999</v>
      </c>
      <c r="BA27" s="21">
        <v>-1.3736E-2</v>
      </c>
      <c r="BB27" s="21">
        <v>17</v>
      </c>
      <c r="BC27" s="21">
        <v>-1.45813E-2</v>
      </c>
      <c r="BD27">
        <f t="shared" si="10"/>
        <v>16.958024691358023</v>
      </c>
      <c r="BE27">
        <f t="shared" si="11"/>
        <v>-0.24323403555555553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1.74942</v>
      </c>
      <c r="H28" s="21">
        <v>5.2726199999999999</v>
      </c>
      <c r="I28" s="21">
        <v>-6.9152800000000002E-3</v>
      </c>
      <c r="J28" s="21">
        <v>18</v>
      </c>
      <c r="K28" s="21">
        <v>1.7486600000000001</v>
      </c>
      <c r="L28">
        <f t="shared" si="0"/>
        <v>8.5373827160493825</v>
      </c>
      <c r="M28">
        <f t="shared" si="1"/>
        <v>14.93546807111111</v>
      </c>
      <c r="N28" s="9"/>
      <c r="O28" s="21">
        <v>-9.3078599999999994E-3</v>
      </c>
      <c r="P28" s="21">
        <v>9.1723800000000004</v>
      </c>
      <c r="Q28" s="21">
        <v>-1.3760400000000001E-2</v>
      </c>
      <c r="R28" s="21">
        <v>18</v>
      </c>
      <c r="S28" s="21">
        <v>-9.5764200000000004E-3</v>
      </c>
      <c r="T28">
        <f t="shared" si="2"/>
        <v>16.988148148148149</v>
      </c>
      <c r="U28">
        <f t="shared" si="3"/>
        <v>-0.15812330462222221</v>
      </c>
      <c r="X28" s="9"/>
      <c r="Y28" s="21">
        <v>1.74942</v>
      </c>
      <c r="Z28" s="21">
        <v>14.716799999999999</v>
      </c>
      <c r="AA28" s="21">
        <v>-6.0150100000000003E-3</v>
      </c>
      <c r="AB28" s="21">
        <v>18</v>
      </c>
      <c r="AC28" s="21">
        <v>1.7483500000000001</v>
      </c>
      <c r="AD28">
        <f t="shared" si="4"/>
        <v>7.425938271604938</v>
      </c>
      <c r="AE28">
        <f t="shared" si="5"/>
        <v>12.991084931111111</v>
      </c>
      <c r="AF28" s="9"/>
      <c r="AG28" s="21">
        <v>-9.3078599999999994E-3</v>
      </c>
      <c r="AH28" s="21">
        <v>18.616599999999998</v>
      </c>
      <c r="AI28" s="21">
        <v>-1.36963E-2</v>
      </c>
      <c r="AJ28" s="21">
        <v>18</v>
      </c>
      <c r="AK28" s="21">
        <v>-9.5214800000000006E-3</v>
      </c>
      <c r="AL28">
        <f t="shared" si="6"/>
        <v>16.90901234567901</v>
      </c>
      <c r="AM28">
        <f t="shared" si="7"/>
        <v>-0.1573867196518518</v>
      </c>
      <c r="AP28" s="9"/>
      <c r="AQ28" s="21">
        <v>1.74942</v>
      </c>
      <c r="AR28" s="21">
        <v>24.17</v>
      </c>
      <c r="AS28" s="21">
        <v>-5.6457499999999997E-3</v>
      </c>
      <c r="AT28" s="21">
        <v>18</v>
      </c>
      <c r="AU28" s="21">
        <v>1.7489600000000001</v>
      </c>
      <c r="AV28">
        <f t="shared" si="8"/>
        <v>6.970061728395061</v>
      </c>
      <c r="AW28">
        <f t="shared" si="9"/>
        <v>12.193565388888887</v>
      </c>
      <c r="AX28" s="9"/>
      <c r="AY28" s="21">
        <v>-9.3078599999999994E-3</v>
      </c>
      <c r="AZ28" s="21">
        <v>28.069800000000001</v>
      </c>
      <c r="BA28" s="21">
        <v>-1.3732899999999999E-2</v>
      </c>
      <c r="BB28" s="21">
        <v>18</v>
      </c>
      <c r="BC28" s="21">
        <v>-9.5581099999999999E-3</v>
      </c>
      <c r="BD28">
        <f t="shared" si="10"/>
        <v>16.954197530864196</v>
      </c>
      <c r="BE28">
        <f t="shared" si="11"/>
        <v>-0.15780729702962962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1.74438</v>
      </c>
      <c r="H29" s="21">
        <v>5.2826899999999997</v>
      </c>
      <c r="I29" s="21">
        <v>-7.1929899999999998E-3</v>
      </c>
      <c r="J29" s="21">
        <v>19</v>
      </c>
      <c r="K29" s="21">
        <v>1.7434700000000001</v>
      </c>
      <c r="L29">
        <f t="shared" si="0"/>
        <v>8.8802345679012333</v>
      </c>
      <c r="M29">
        <f t="shared" si="1"/>
        <v>15.490503575555554</v>
      </c>
      <c r="N29" s="9"/>
      <c r="O29" s="21">
        <v>-4.2724599999999996E-3</v>
      </c>
      <c r="P29" s="21">
        <v>9.1824499999999993</v>
      </c>
      <c r="Q29" s="21">
        <v>-1.37634E-2</v>
      </c>
      <c r="R29" s="21">
        <v>19</v>
      </c>
      <c r="S29" s="21">
        <v>-4.46167E-3</v>
      </c>
      <c r="T29">
        <f t="shared" si="2"/>
        <v>16.991851851851852</v>
      </c>
      <c r="U29">
        <f t="shared" si="3"/>
        <v>-7.2597007362962956E-2</v>
      </c>
      <c r="X29" s="9"/>
      <c r="Y29" s="21">
        <v>1.74438</v>
      </c>
      <c r="Z29" s="21">
        <v>14.726900000000001</v>
      </c>
      <c r="AA29" s="21">
        <v>-6.3751199999999997E-3</v>
      </c>
      <c r="AB29" s="21">
        <v>19</v>
      </c>
      <c r="AC29" s="21">
        <v>1.74316</v>
      </c>
      <c r="AD29">
        <f t="shared" si="4"/>
        <v>7.8705185185185176</v>
      </c>
      <c r="AE29">
        <f t="shared" si="5"/>
        <v>13.729175093333332</v>
      </c>
      <c r="AF29" s="9"/>
      <c r="AG29" s="21">
        <v>-4.2724599999999996E-3</v>
      </c>
      <c r="AH29" s="21">
        <v>18.6266</v>
      </c>
      <c r="AI29" s="21">
        <v>-1.36963E-2</v>
      </c>
      <c r="AJ29" s="21">
        <v>19</v>
      </c>
      <c r="AK29" s="21">
        <v>-4.4982900000000003E-3</v>
      </c>
      <c r="AL29">
        <f t="shared" si="6"/>
        <v>16.90901234567901</v>
      </c>
      <c r="AM29">
        <f t="shared" si="7"/>
        <v>-7.2243078886419732E-2</v>
      </c>
      <c r="AP29" s="9"/>
      <c r="AQ29" s="21">
        <v>1.74438</v>
      </c>
      <c r="AR29" s="21">
        <v>24.180099999999999</v>
      </c>
      <c r="AS29" s="21">
        <v>-6.0302699999999999E-3</v>
      </c>
      <c r="AT29" s="21">
        <v>19</v>
      </c>
      <c r="AU29" s="21">
        <v>1.74377</v>
      </c>
      <c r="AV29">
        <f t="shared" si="8"/>
        <v>7.4447777777777775</v>
      </c>
      <c r="AW29">
        <f t="shared" si="9"/>
        <v>12.986521460000001</v>
      </c>
      <c r="AX29" s="9"/>
      <c r="AY29" s="21">
        <v>-4.2724599999999996E-3</v>
      </c>
      <c r="AZ29" s="21">
        <v>28.079899999999999</v>
      </c>
      <c r="BA29" s="21">
        <v>-1.3736E-2</v>
      </c>
      <c r="BB29" s="21">
        <v>19</v>
      </c>
      <c r="BC29" s="21">
        <v>-4.4830299999999998E-3</v>
      </c>
      <c r="BD29">
        <f t="shared" si="10"/>
        <v>16.958024691358023</v>
      </c>
      <c r="BE29">
        <f t="shared" si="11"/>
        <v>-7.2452482172839491E-2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1.73935</v>
      </c>
      <c r="H30" s="21">
        <v>5.2927600000000004</v>
      </c>
      <c r="I30" s="21">
        <v>-7.46155E-3</v>
      </c>
      <c r="J30" s="21">
        <v>20</v>
      </c>
      <c r="K30" s="21">
        <v>1.73889</v>
      </c>
      <c r="L30">
        <f t="shared" si="0"/>
        <v>9.2117901234567885</v>
      </c>
      <c r="M30">
        <f t="shared" si="1"/>
        <v>16.022527151234566</v>
      </c>
      <c r="N30" s="9"/>
      <c r="O30" s="21">
        <v>7.6293900000000002E-4</v>
      </c>
      <c r="P30" s="21">
        <v>9.19252</v>
      </c>
      <c r="Q30" s="21">
        <v>-1.37634E-2</v>
      </c>
      <c r="R30" s="21">
        <v>20</v>
      </c>
      <c r="S30" s="21">
        <v>5.7983399999999999E-4</v>
      </c>
      <c r="T30">
        <f t="shared" si="2"/>
        <v>16.991851851851852</v>
      </c>
      <c r="U30">
        <f t="shared" si="3"/>
        <v>1.296374646E-2</v>
      </c>
      <c r="X30" s="9"/>
      <c r="Y30" s="21">
        <v>1.73935</v>
      </c>
      <c r="Z30" s="21">
        <v>14.7369</v>
      </c>
      <c r="AA30" s="21">
        <v>-6.7108200000000002E-3</v>
      </c>
      <c r="AB30" s="21">
        <v>20</v>
      </c>
      <c r="AC30" s="21">
        <v>1.73889</v>
      </c>
      <c r="AD30">
        <f t="shared" si="4"/>
        <v>8.2849629629629629</v>
      </c>
      <c r="AE30">
        <f t="shared" si="5"/>
        <v>14.410450329629629</v>
      </c>
      <c r="AF30" s="9"/>
      <c r="AG30" s="21">
        <v>7.6293900000000002E-4</v>
      </c>
      <c r="AH30" s="21">
        <v>18.636700000000001</v>
      </c>
      <c r="AI30" s="21">
        <v>-1.36963E-2</v>
      </c>
      <c r="AJ30" s="21">
        <v>20</v>
      </c>
      <c r="AK30" s="21">
        <v>5.7067900000000004E-4</v>
      </c>
      <c r="AL30">
        <f t="shared" si="6"/>
        <v>16.90901234567901</v>
      </c>
      <c r="AM30">
        <f t="shared" si="7"/>
        <v>1.2900544969999999E-2</v>
      </c>
      <c r="AP30" s="9"/>
      <c r="AQ30" s="21">
        <v>1.73935</v>
      </c>
      <c r="AR30" s="21">
        <v>24.190200000000001</v>
      </c>
      <c r="AS30" s="21">
        <v>-6.3812299999999999E-3</v>
      </c>
      <c r="AT30" s="21">
        <v>20</v>
      </c>
      <c r="AU30" s="21">
        <v>1.7385900000000001</v>
      </c>
      <c r="AV30">
        <f t="shared" si="8"/>
        <v>7.8780617283950614</v>
      </c>
      <c r="AW30">
        <f t="shared" si="9"/>
        <v>13.70270666728395</v>
      </c>
      <c r="AX30" s="9"/>
      <c r="AY30" s="21">
        <v>7.6293900000000002E-4</v>
      </c>
      <c r="AZ30" s="21">
        <v>28.0899</v>
      </c>
      <c r="BA30" s="21">
        <v>-1.3732899999999999E-2</v>
      </c>
      <c r="BB30" s="21">
        <v>20</v>
      </c>
      <c r="BC30" s="21">
        <v>5.7373000000000005E-4</v>
      </c>
      <c r="BD30">
        <f t="shared" si="10"/>
        <v>16.954197530864196</v>
      </c>
      <c r="BE30">
        <f t="shared" si="11"/>
        <v>1.2935018509999998E-2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1.73431</v>
      </c>
      <c r="H31" s="21">
        <v>5.3028300000000002</v>
      </c>
      <c r="I31" s="21">
        <v>-7.7087400000000004E-3</v>
      </c>
      <c r="J31" s="21">
        <v>21</v>
      </c>
      <c r="K31" s="21">
        <v>1.7337</v>
      </c>
      <c r="L31">
        <f t="shared" si="0"/>
        <v>9.516962962962964</v>
      </c>
      <c r="M31">
        <f t="shared" si="1"/>
        <v>16.505364036296299</v>
      </c>
      <c r="N31" s="9"/>
      <c r="O31" s="21">
        <v>5.7983399999999999E-3</v>
      </c>
      <c r="P31" s="21">
        <v>9.2025900000000007</v>
      </c>
      <c r="Q31" s="21">
        <v>-1.3760400000000001E-2</v>
      </c>
      <c r="R31" s="21">
        <v>21</v>
      </c>
      <c r="S31" s="21">
        <v>5.6366000000000003E-3</v>
      </c>
      <c r="T31">
        <f t="shared" si="2"/>
        <v>16.988148148148149</v>
      </c>
      <c r="U31">
        <f t="shared" si="3"/>
        <v>9.8503058933333332E-2</v>
      </c>
      <c r="X31" s="9"/>
      <c r="Y31" s="21">
        <v>1.73431</v>
      </c>
      <c r="Z31" s="21">
        <v>14.747</v>
      </c>
      <c r="AA31" s="21">
        <v>-7.02515E-3</v>
      </c>
      <c r="AB31" s="21">
        <v>21</v>
      </c>
      <c r="AC31" s="21">
        <v>1.7340100000000001</v>
      </c>
      <c r="AD31">
        <f t="shared" si="4"/>
        <v>8.6730246913580249</v>
      </c>
      <c r="AE31">
        <f t="shared" si="5"/>
        <v>15.041713452469136</v>
      </c>
      <c r="AF31" s="9"/>
      <c r="AG31" s="21">
        <v>5.7983399999999999E-3</v>
      </c>
      <c r="AH31" s="21">
        <v>18.646799999999999</v>
      </c>
      <c r="AI31" s="21">
        <v>-1.3699299999999999E-2</v>
      </c>
      <c r="AJ31" s="21">
        <v>21</v>
      </c>
      <c r="AK31" s="21">
        <v>5.6060800000000003E-3</v>
      </c>
      <c r="AL31">
        <f t="shared" si="6"/>
        <v>16.912716049382716</v>
      </c>
      <c r="AM31">
        <f t="shared" si="7"/>
        <v>9.8065677977777779E-2</v>
      </c>
      <c r="AP31" s="9"/>
      <c r="AQ31" s="21">
        <v>1.73431</v>
      </c>
      <c r="AR31" s="21">
        <v>24.200199999999999</v>
      </c>
      <c r="AS31" s="21">
        <v>-6.7016599999999999E-3</v>
      </c>
      <c r="AT31" s="21">
        <v>21</v>
      </c>
      <c r="AU31" s="21">
        <v>1.7337</v>
      </c>
      <c r="AV31">
        <f t="shared" si="8"/>
        <v>8.273654320987653</v>
      </c>
      <c r="AW31">
        <f t="shared" si="9"/>
        <v>14.349081425432097</v>
      </c>
      <c r="AX31" s="9"/>
      <c r="AY31" s="21">
        <v>5.7983399999999999E-3</v>
      </c>
      <c r="AZ31" s="21">
        <v>28.1</v>
      </c>
      <c r="BA31" s="21">
        <v>-1.37299E-2</v>
      </c>
      <c r="BB31" s="21">
        <v>21</v>
      </c>
      <c r="BC31" s="21">
        <v>5.6426999999999996E-3</v>
      </c>
      <c r="BD31">
        <f t="shared" si="10"/>
        <v>16.950493827160493</v>
      </c>
      <c r="BE31">
        <f t="shared" si="11"/>
        <v>9.828472637777777E-2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1.7292799999999999</v>
      </c>
      <c r="H32" s="21">
        <v>5.3129</v>
      </c>
      <c r="I32" s="21">
        <v>-7.9376199999999994E-3</v>
      </c>
      <c r="J32" s="21">
        <v>22</v>
      </c>
      <c r="K32" s="21">
        <v>1.72882</v>
      </c>
      <c r="L32">
        <f t="shared" si="0"/>
        <v>9.7995308641975303</v>
      </c>
      <c r="M32">
        <f t="shared" si="1"/>
        <v>16.946132732839505</v>
      </c>
      <c r="N32" s="9"/>
      <c r="O32" s="21">
        <v>1.08337E-2</v>
      </c>
      <c r="P32" s="21">
        <v>9.2126599999999996</v>
      </c>
      <c r="Q32" s="21">
        <v>-1.3766499999999999E-2</v>
      </c>
      <c r="R32" s="21">
        <v>22</v>
      </c>
      <c r="S32" s="21">
        <v>1.0675E-2</v>
      </c>
      <c r="T32">
        <f t="shared" si="2"/>
        <v>16.995679012345676</v>
      </c>
      <c r="U32">
        <f t="shared" si="3"/>
        <v>0.18412608771604935</v>
      </c>
      <c r="X32" s="9"/>
      <c r="Y32" s="21">
        <v>1.7292799999999999</v>
      </c>
      <c r="Z32" s="21">
        <v>14.757099999999999</v>
      </c>
      <c r="AA32" s="21">
        <v>-7.3059099999999997E-3</v>
      </c>
      <c r="AB32" s="21">
        <v>22</v>
      </c>
      <c r="AC32" s="21">
        <v>1.7285200000000001</v>
      </c>
      <c r="AD32">
        <f t="shared" si="4"/>
        <v>9.019641975308641</v>
      </c>
      <c r="AE32">
        <f t="shared" si="5"/>
        <v>15.597486475061727</v>
      </c>
      <c r="AF32" s="9"/>
      <c r="AG32" s="21">
        <v>1.08337E-2</v>
      </c>
      <c r="AH32" s="21">
        <v>18.6568</v>
      </c>
      <c r="AI32" s="21">
        <v>-1.3699299999999999E-2</v>
      </c>
      <c r="AJ32" s="21">
        <v>22</v>
      </c>
      <c r="AK32" s="21">
        <v>1.0675E-2</v>
      </c>
      <c r="AL32">
        <f t="shared" si="6"/>
        <v>16.912716049382716</v>
      </c>
      <c r="AM32">
        <f t="shared" si="7"/>
        <v>0.18322729186419753</v>
      </c>
      <c r="AP32" s="9"/>
      <c r="AQ32" s="21">
        <v>1.7292799999999999</v>
      </c>
      <c r="AR32" s="21">
        <v>24.2103</v>
      </c>
      <c r="AS32" s="21">
        <v>-7.0068400000000003E-3</v>
      </c>
      <c r="AT32" s="21">
        <v>22</v>
      </c>
      <c r="AU32" s="21">
        <v>1.72821</v>
      </c>
      <c r="AV32">
        <f t="shared" si="8"/>
        <v>8.6504197530864193</v>
      </c>
      <c r="AW32">
        <f t="shared" si="9"/>
        <v>14.958997870617283</v>
      </c>
      <c r="AX32" s="9"/>
      <c r="AY32" s="21">
        <v>1.08337E-2</v>
      </c>
      <c r="AZ32" s="21">
        <v>28.110099999999999</v>
      </c>
      <c r="BA32" s="21">
        <v>-1.3726800000000001E-2</v>
      </c>
      <c r="BB32" s="21">
        <v>22</v>
      </c>
      <c r="BC32" s="21">
        <v>1.06628E-2</v>
      </c>
      <c r="BD32">
        <f t="shared" si="10"/>
        <v>16.946666666666665</v>
      </c>
      <c r="BE32">
        <f t="shared" si="11"/>
        <v>0.18359510266666665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1.72424</v>
      </c>
      <c r="H33" s="21">
        <v>5.3229699999999998</v>
      </c>
      <c r="I33" s="21">
        <v>-8.1542999999999997E-3</v>
      </c>
      <c r="J33" s="21">
        <v>23</v>
      </c>
      <c r="K33" s="21">
        <v>1.72363</v>
      </c>
      <c r="L33">
        <f t="shared" si="0"/>
        <v>10.067037037037036</v>
      </c>
      <c r="M33">
        <f t="shared" si="1"/>
        <v>17.357987940740738</v>
      </c>
      <c r="N33" s="9"/>
      <c r="O33" s="21">
        <v>1.5869100000000001E-2</v>
      </c>
      <c r="P33" s="21">
        <v>9.2227300000000003</v>
      </c>
      <c r="Q33" s="21">
        <v>-1.37787E-2</v>
      </c>
      <c r="R33" s="21">
        <v>23</v>
      </c>
      <c r="S33" s="21">
        <v>1.5716600000000001E-2</v>
      </c>
      <c r="T33">
        <f t="shared" si="2"/>
        <v>17.01074074074074</v>
      </c>
      <c r="U33">
        <f t="shared" si="3"/>
        <v>0.2699451458888889</v>
      </c>
      <c r="X33" s="9"/>
      <c r="Y33" s="21">
        <v>1.72424</v>
      </c>
      <c r="Z33" s="21">
        <v>14.767200000000001</v>
      </c>
      <c r="AA33" s="21">
        <v>-7.5683599999999997E-3</v>
      </c>
      <c r="AB33" s="21">
        <v>23</v>
      </c>
      <c r="AC33" s="21">
        <v>1.72333</v>
      </c>
      <c r="AD33">
        <f t="shared" si="4"/>
        <v>9.3436543209876533</v>
      </c>
      <c r="AE33">
        <f t="shared" si="5"/>
        <v>16.11070252641975</v>
      </c>
      <c r="AF33" s="9"/>
      <c r="AG33" s="21">
        <v>1.5869100000000001E-2</v>
      </c>
      <c r="AH33" s="21">
        <v>18.666899999999998</v>
      </c>
      <c r="AI33" s="21">
        <v>-1.37024E-2</v>
      </c>
      <c r="AJ33" s="21">
        <v>23</v>
      </c>
      <c r="AK33" s="21">
        <v>1.56647E-2</v>
      </c>
      <c r="AL33">
        <f t="shared" si="6"/>
        <v>16.916543209876544</v>
      </c>
      <c r="AM33">
        <f t="shared" si="7"/>
        <v>0.26845031585185186</v>
      </c>
      <c r="AP33" s="9"/>
      <c r="AQ33" s="21">
        <v>1.72424</v>
      </c>
      <c r="AR33" s="21">
        <v>24.220400000000001</v>
      </c>
      <c r="AS33" s="21">
        <v>-7.2845499999999999E-3</v>
      </c>
      <c r="AT33" s="21">
        <v>23</v>
      </c>
      <c r="AU33" s="21">
        <v>1.72363</v>
      </c>
      <c r="AV33">
        <f t="shared" si="8"/>
        <v>8.9932716049382702</v>
      </c>
      <c r="AW33">
        <f t="shared" si="9"/>
        <v>15.506558632098763</v>
      </c>
      <c r="AX33" s="9"/>
      <c r="AY33" s="21">
        <v>1.5869100000000001E-2</v>
      </c>
      <c r="AZ33" s="21">
        <v>28.120100000000001</v>
      </c>
      <c r="BA33" s="21">
        <v>-1.3720700000000001E-2</v>
      </c>
      <c r="BB33" s="21">
        <v>23</v>
      </c>
      <c r="BC33" s="21">
        <v>1.5725699999999999E-2</v>
      </c>
      <c r="BD33">
        <f t="shared" si="10"/>
        <v>16.939135802469135</v>
      </c>
      <c r="BE33">
        <f t="shared" si="11"/>
        <v>0.26880883996296295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1.7192099999999999</v>
      </c>
      <c r="H34" s="21">
        <v>5.3330399999999996</v>
      </c>
      <c r="I34" s="21">
        <v>-8.3526599999999996E-3</v>
      </c>
      <c r="J34" s="21">
        <v>24</v>
      </c>
      <c r="K34" s="21">
        <v>1.71844</v>
      </c>
      <c r="L34">
        <f t="shared" si="0"/>
        <v>10.311925925925925</v>
      </c>
      <c r="M34">
        <f t="shared" si="1"/>
        <v>17.728366171111109</v>
      </c>
      <c r="N34" s="9"/>
      <c r="O34" s="21">
        <v>2.0904499999999999E-2</v>
      </c>
      <c r="P34" s="21">
        <v>9.2327999999999992</v>
      </c>
      <c r="Q34" s="21">
        <v>-1.37848E-2</v>
      </c>
      <c r="R34" s="21">
        <v>24</v>
      </c>
      <c r="S34" s="21">
        <v>2.07672E-2</v>
      </c>
      <c r="T34">
        <f t="shared" si="2"/>
        <v>17.018271604938271</v>
      </c>
      <c r="U34">
        <f t="shared" si="3"/>
        <v>0.35575845876543205</v>
      </c>
      <c r="X34" s="9"/>
      <c r="Y34" s="21">
        <v>1.7192099999999999</v>
      </c>
      <c r="Z34" s="21">
        <v>14.777200000000001</v>
      </c>
      <c r="AA34" s="21">
        <v>-7.7972400000000004E-3</v>
      </c>
      <c r="AB34" s="21">
        <v>24</v>
      </c>
      <c r="AC34" s="21">
        <v>1.71875</v>
      </c>
      <c r="AD34">
        <f t="shared" si="4"/>
        <v>9.6262222222222213</v>
      </c>
      <c r="AE34">
        <f t="shared" si="5"/>
        <v>16.549497506666665</v>
      </c>
      <c r="AF34" s="9"/>
      <c r="AG34" s="21">
        <v>2.0904499999999999E-2</v>
      </c>
      <c r="AH34" s="21">
        <v>18.677</v>
      </c>
      <c r="AI34" s="21">
        <v>-1.37024E-2</v>
      </c>
      <c r="AJ34" s="21">
        <v>24</v>
      </c>
      <c r="AK34" s="21">
        <v>2.0754999999999999E-2</v>
      </c>
      <c r="AL34">
        <f t="shared" si="6"/>
        <v>16.916543209876544</v>
      </c>
      <c r="AM34">
        <f t="shared" si="7"/>
        <v>0.35363187753086417</v>
      </c>
      <c r="AP34" s="9"/>
      <c r="AQ34" s="21">
        <v>1.7192099999999999</v>
      </c>
      <c r="AR34" s="21">
        <v>24.230499999999999</v>
      </c>
      <c r="AS34" s="21">
        <v>-7.5378399999999996E-3</v>
      </c>
      <c r="AT34" s="21">
        <v>24</v>
      </c>
      <c r="AU34" s="21">
        <v>1.71814</v>
      </c>
      <c r="AV34">
        <f t="shared" si="8"/>
        <v>9.3059753086419743</v>
      </c>
      <c r="AW34">
        <f t="shared" si="9"/>
        <v>15.998925810370368</v>
      </c>
      <c r="AX34" s="9"/>
      <c r="AY34" s="21">
        <v>2.0904499999999999E-2</v>
      </c>
      <c r="AZ34" s="21">
        <v>28.130199999999999</v>
      </c>
      <c r="BA34" s="21">
        <v>-1.37085E-2</v>
      </c>
      <c r="BB34" s="21">
        <v>24</v>
      </c>
      <c r="BC34" s="21">
        <v>2.07245E-2</v>
      </c>
      <c r="BD34">
        <f t="shared" si="10"/>
        <v>16.924074074074074</v>
      </c>
      <c r="BE34">
        <f t="shared" si="11"/>
        <v>0.35378930648148149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1.71417</v>
      </c>
      <c r="H35" s="21">
        <v>5.3431100000000002</v>
      </c>
      <c r="I35" s="21">
        <v>-8.5449199999999993E-3</v>
      </c>
      <c r="J35" s="21">
        <v>25</v>
      </c>
      <c r="K35" s="21">
        <v>1.71326</v>
      </c>
      <c r="L35">
        <f t="shared" si="0"/>
        <v>10.549283950617282</v>
      </c>
      <c r="M35">
        <f t="shared" si="1"/>
        <v>18.083266069629627</v>
      </c>
      <c r="N35" s="9"/>
      <c r="O35" s="21">
        <v>2.5939899999999998E-2</v>
      </c>
      <c r="P35" s="21">
        <v>9.2428699999999999</v>
      </c>
      <c r="Q35" s="21">
        <v>-1.37848E-2</v>
      </c>
      <c r="R35" s="21">
        <v>25</v>
      </c>
      <c r="S35" s="21">
        <v>2.5811799999999999E-2</v>
      </c>
      <c r="T35">
        <f t="shared" si="2"/>
        <v>17.018271604938271</v>
      </c>
      <c r="U35">
        <f t="shared" si="3"/>
        <v>0.44145226360493822</v>
      </c>
      <c r="X35" s="9"/>
      <c r="Y35" s="21">
        <v>1.71417</v>
      </c>
      <c r="Z35" s="21">
        <v>14.7873</v>
      </c>
      <c r="AA35" s="21">
        <v>-8.01697E-3</v>
      </c>
      <c r="AB35" s="21">
        <v>25</v>
      </c>
      <c r="AC35" s="21">
        <v>1.71326</v>
      </c>
      <c r="AD35">
        <f t="shared" si="4"/>
        <v>9.8974938271604938</v>
      </c>
      <c r="AE35">
        <f t="shared" si="5"/>
        <v>16.965986993703702</v>
      </c>
      <c r="AF35" s="9"/>
      <c r="AG35" s="21">
        <v>2.5939899999999998E-2</v>
      </c>
      <c r="AH35" s="21">
        <v>18.687100000000001</v>
      </c>
      <c r="AI35" s="21">
        <v>-1.37085E-2</v>
      </c>
      <c r="AJ35" s="21">
        <v>25</v>
      </c>
      <c r="AK35" s="21">
        <v>2.57965E-2</v>
      </c>
      <c r="AL35">
        <f t="shared" si="6"/>
        <v>16.924074074074074</v>
      </c>
      <c r="AM35">
        <f t="shared" si="7"/>
        <v>0.43900878907407404</v>
      </c>
      <c r="AP35" s="9"/>
      <c r="AQ35" s="21">
        <v>1.71417</v>
      </c>
      <c r="AR35" s="21">
        <v>24.240500000000001</v>
      </c>
      <c r="AS35" s="21">
        <v>-7.7789299999999999E-3</v>
      </c>
      <c r="AT35" s="21">
        <v>25</v>
      </c>
      <c r="AU35" s="21">
        <v>1.71387</v>
      </c>
      <c r="AV35">
        <f t="shared" si="8"/>
        <v>9.6036172839506158</v>
      </c>
      <c r="AW35">
        <f t="shared" si="9"/>
        <v>16.462232639629626</v>
      </c>
      <c r="AX35" s="9"/>
      <c r="AY35" s="21">
        <v>2.5939899999999998E-2</v>
      </c>
      <c r="AZ35" s="21">
        <v>28.1403</v>
      </c>
      <c r="BA35" s="21">
        <v>-1.3693200000000001E-2</v>
      </c>
      <c r="BB35" s="21">
        <v>25</v>
      </c>
      <c r="BC35" s="21">
        <v>2.5802599999999998E-2</v>
      </c>
      <c r="BD35">
        <f t="shared" si="10"/>
        <v>16.905185185185186</v>
      </c>
      <c r="BE35">
        <f t="shared" si="11"/>
        <v>0.43851881318518515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1.7091400000000001</v>
      </c>
      <c r="H36" s="21">
        <v>5.35318</v>
      </c>
      <c r="I36" s="21">
        <v>-8.7249800000000002E-3</v>
      </c>
      <c r="J36" s="21">
        <v>26</v>
      </c>
      <c r="K36" s="21">
        <v>1.7077599999999999</v>
      </c>
      <c r="L36">
        <f t="shared" si="0"/>
        <v>10.77158024691358</v>
      </c>
      <c r="M36">
        <f t="shared" si="1"/>
        <v>18.410138663209878</v>
      </c>
      <c r="N36" s="9"/>
      <c r="O36" s="21">
        <v>3.0975300000000001E-2</v>
      </c>
      <c r="P36" s="21">
        <v>9.2529500000000002</v>
      </c>
      <c r="Q36" s="21">
        <v>-1.37848E-2</v>
      </c>
      <c r="R36" s="21">
        <v>26</v>
      </c>
      <c r="S36" s="21">
        <v>3.0896E-2</v>
      </c>
      <c r="T36">
        <f t="shared" si="2"/>
        <v>17.018271604938271</v>
      </c>
      <c r="U36">
        <f t="shared" si="3"/>
        <v>0.52714606844444445</v>
      </c>
      <c r="X36" s="9"/>
      <c r="Y36" s="21">
        <v>1.7091400000000001</v>
      </c>
      <c r="Z36" s="21">
        <v>14.7974</v>
      </c>
      <c r="AA36" s="21">
        <v>-8.22144E-3</v>
      </c>
      <c r="AB36" s="21">
        <v>26</v>
      </c>
      <c r="AC36" s="21">
        <v>1.70807</v>
      </c>
      <c r="AD36">
        <f t="shared" si="4"/>
        <v>10.149925925925926</v>
      </c>
      <c r="AE36">
        <f t="shared" si="5"/>
        <v>17.347644397037037</v>
      </c>
      <c r="AF36" s="9"/>
      <c r="AG36" s="21">
        <v>3.0975300000000001E-2</v>
      </c>
      <c r="AH36" s="21">
        <v>18.697099999999999</v>
      </c>
      <c r="AI36" s="21">
        <v>-1.37054E-2</v>
      </c>
      <c r="AJ36" s="21">
        <v>26</v>
      </c>
      <c r="AK36" s="21">
        <v>3.0902099999999998E-2</v>
      </c>
      <c r="AL36">
        <f t="shared" si="6"/>
        <v>16.920246913580247</v>
      </c>
      <c r="AM36">
        <f t="shared" si="7"/>
        <v>0.52410972422222224</v>
      </c>
      <c r="AP36" s="9"/>
      <c r="AQ36" s="21">
        <v>1.7091400000000001</v>
      </c>
      <c r="AR36" s="21">
        <v>24.250599999999999</v>
      </c>
      <c r="AS36" s="21">
        <v>-8.0078100000000006E-3</v>
      </c>
      <c r="AT36" s="21">
        <v>26</v>
      </c>
      <c r="AU36" s="21">
        <v>1.7083699999999999</v>
      </c>
      <c r="AV36">
        <f t="shared" si="8"/>
        <v>9.8861851851851856</v>
      </c>
      <c r="AW36">
        <f t="shared" si="9"/>
        <v>16.89687454740741</v>
      </c>
      <c r="AX36" s="9"/>
      <c r="AY36" s="21">
        <v>3.0975300000000001E-2</v>
      </c>
      <c r="AZ36" s="21">
        <v>28.150400000000001</v>
      </c>
      <c r="BA36" s="21">
        <v>-1.3684099999999999E-2</v>
      </c>
      <c r="BB36" s="21">
        <v>26</v>
      </c>
      <c r="BC36" s="21">
        <v>3.0859399999999999E-2</v>
      </c>
      <c r="BD36">
        <f t="shared" si="10"/>
        <v>16.893950617283949</v>
      </c>
      <c r="BE36">
        <f t="shared" si="11"/>
        <v>0.52329518855555546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1.7040999999999999</v>
      </c>
      <c r="H37" s="21">
        <v>5.3632499999999999</v>
      </c>
      <c r="I37" s="21">
        <v>-8.8928199999999992E-3</v>
      </c>
      <c r="J37" s="21">
        <v>27</v>
      </c>
      <c r="K37" s="21">
        <v>1.70319</v>
      </c>
      <c r="L37">
        <f t="shared" si="0"/>
        <v>10.978790123456788</v>
      </c>
      <c r="M37">
        <f t="shared" si="1"/>
        <v>18.708956249382712</v>
      </c>
      <c r="N37" s="9"/>
      <c r="O37" s="21">
        <v>3.60107E-2</v>
      </c>
      <c r="P37" s="21">
        <v>9.2630199999999991</v>
      </c>
      <c r="Q37" s="21">
        <v>-1.3787799999999999E-2</v>
      </c>
      <c r="R37" s="21">
        <v>27</v>
      </c>
      <c r="S37" s="21">
        <v>3.5931400000000002E-2</v>
      </c>
      <c r="T37">
        <f t="shared" si="2"/>
        <v>17.021975308641974</v>
      </c>
      <c r="U37">
        <f t="shared" si="3"/>
        <v>0.61297324624691352</v>
      </c>
      <c r="X37" s="9"/>
      <c r="Y37" s="21">
        <v>1.7040999999999999</v>
      </c>
      <c r="Z37" s="21">
        <v>14.807399999999999</v>
      </c>
      <c r="AA37" s="21">
        <v>-8.4106400000000005E-3</v>
      </c>
      <c r="AB37" s="21">
        <v>27</v>
      </c>
      <c r="AC37" s="21">
        <v>1.7028799999999999</v>
      </c>
      <c r="AD37">
        <f t="shared" si="4"/>
        <v>10.383506172839505</v>
      </c>
      <c r="AE37">
        <f t="shared" si="5"/>
        <v>17.694532869135799</v>
      </c>
      <c r="AF37" s="9"/>
      <c r="AG37" s="21">
        <v>3.60107E-2</v>
      </c>
      <c r="AH37" s="21">
        <v>18.7072</v>
      </c>
      <c r="AI37" s="21">
        <v>-1.37054E-2</v>
      </c>
      <c r="AJ37" s="21">
        <v>27</v>
      </c>
      <c r="AK37" s="21">
        <v>3.5919199999999998E-2</v>
      </c>
      <c r="AL37">
        <f t="shared" si="6"/>
        <v>16.920246913580247</v>
      </c>
      <c r="AM37">
        <f t="shared" si="7"/>
        <v>0.60930993553086421</v>
      </c>
      <c r="AP37" s="9"/>
      <c r="AQ37" s="21">
        <v>1.7040999999999999</v>
      </c>
      <c r="AR37" s="21">
        <v>24.2607</v>
      </c>
      <c r="AS37" s="21">
        <v>-8.2244899999999992E-3</v>
      </c>
      <c r="AT37" s="21">
        <v>27</v>
      </c>
      <c r="AU37" s="21">
        <v>1.7034899999999999</v>
      </c>
      <c r="AV37">
        <f t="shared" si="8"/>
        <v>10.153691358024689</v>
      </c>
      <c r="AW37">
        <f t="shared" si="9"/>
        <v>17.302905443209873</v>
      </c>
      <c r="AX37" s="9"/>
      <c r="AY37" s="21">
        <v>3.60107E-2</v>
      </c>
      <c r="AZ37" s="21">
        <v>28.160399999999999</v>
      </c>
      <c r="BA37" s="21">
        <v>-1.3681E-2</v>
      </c>
      <c r="BB37" s="21">
        <v>27</v>
      </c>
      <c r="BC37" s="21">
        <v>3.5919199999999998E-2</v>
      </c>
      <c r="BD37">
        <f t="shared" si="10"/>
        <v>16.890123456790121</v>
      </c>
      <c r="BE37">
        <f t="shared" si="11"/>
        <v>0.60822516876543198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1.6990700000000001</v>
      </c>
      <c r="H38" s="21">
        <v>5.3733300000000002</v>
      </c>
      <c r="I38" s="21">
        <v>-9.0576200000000006E-3</v>
      </c>
      <c r="J38" s="21">
        <v>28</v>
      </c>
      <c r="K38" s="21">
        <v>1.69739</v>
      </c>
      <c r="L38">
        <f t="shared" si="0"/>
        <v>11.182246913580247</v>
      </c>
      <c r="M38">
        <f t="shared" si="1"/>
        <v>18.999420263456791</v>
      </c>
      <c r="N38" s="9"/>
      <c r="O38" s="21">
        <v>4.1046100000000002E-2</v>
      </c>
      <c r="P38" s="21">
        <v>9.2730899999999998</v>
      </c>
      <c r="Q38" s="21">
        <v>-1.3781699999999999E-2</v>
      </c>
      <c r="R38" s="21">
        <v>28</v>
      </c>
      <c r="S38" s="21">
        <v>4.0951500000000002E-2</v>
      </c>
      <c r="T38">
        <f t="shared" si="2"/>
        <v>17.014444444444443</v>
      </c>
      <c r="U38">
        <f t="shared" si="3"/>
        <v>0.69837658811111114</v>
      </c>
      <c r="X38" s="9"/>
      <c r="Y38" s="21">
        <v>1.6990700000000001</v>
      </c>
      <c r="Z38" s="21">
        <v>14.817500000000001</v>
      </c>
      <c r="AA38" s="21">
        <v>-8.5937500000000007E-3</v>
      </c>
      <c r="AB38" s="21">
        <v>28</v>
      </c>
      <c r="AC38" s="21">
        <v>1.6982999999999999</v>
      </c>
      <c r="AD38">
        <f t="shared" si="4"/>
        <v>10.609567901234568</v>
      </c>
      <c r="AE38">
        <f t="shared" si="5"/>
        <v>18.026398533950619</v>
      </c>
      <c r="AF38" s="9"/>
      <c r="AG38" s="21">
        <v>4.1046100000000002E-2</v>
      </c>
      <c r="AH38" s="21">
        <v>18.717300000000002</v>
      </c>
      <c r="AI38" s="21">
        <v>-1.3699299999999999E-2</v>
      </c>
      <c r="AJ38" s="21">
        <v>28</v>
      </c>
      <c r="AK38" s="21">
        <v>4.09973E-2</v>
      </c>
      <c r="AL38">
        <f t="shared" si="6"/>
        <v>16.912716049382716</v>
      </c>
      <c r="AM38">
        <f t="shared" si="7"/>
        <v>0.69420103423456792</v>
      </c>
      <c r="AP38" s="9"/>
      <c r="AQ38" s="21">
        <v>1.6990700000000001</v>
      </c>
      <c r="AR38" s="21">
        <v>24.270700000000001</v>
      </c>
      <c r="AS38" s="21">
        <v>-8.4259000000000001E-3</v>
      </c>
      <c r="AT38" s="21">
        <v>28</v>
      </c>
      <c r="AU38" s="21">
        <v>1.698</v>
      </c>
      <c r="AV38">
        <f t="shared" si="8"/>
        <v>10.402345679012345</v>
      </c>
      <c r="AW38">
        <f t="shared" si="9"/>
        <v>17.674313472839508</v>
      </c>
      <c r="AX38" s="9"/>
      <c r="AY38" s="21">
        <v>4.1046100000000002E-2</v>
      </c>
      <c r="AZ38" s="21">
        <v>28.170500000000001</v>
      </c>
      <c r="BA38" s="21">
        <v>-1.3681E-2</v>
      </c>
      <c r="BB38" s="21">
        <v>28</v>
      </c>
      <c r="BC38" s="21">
        <v>4.0960700000000003E-2</v>
      </c>
      <c r="BD38">
        <f t="shared" si="10"/>
        <v>16.890123456790121</v>
      </c>
      <c r="BE38">
        <f t="shared" si="11"/>
        <v>0.693273696419753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1.6940299999999999</v>
      </c>
      <c r="H39" s="21">
        <v>5.3834</v>
      </c>
      <c r="I39" s="21">
        <v>-9.2040999999999998E-3</v>
      </c>
      <c r="J39" s="21">
        <v>29</v>
      </c>
      <c r="K39" s="21">
        <v>1.6928099999999999</v>
      </c>
      <c r="L39">
        <f t="shared" si="0"/>
        <v>11.363086419753087</v>
      </c>
      <c r="M39">
        <f t="shared" si="1"/>
        <v>19.24940928765432</v>
      </c>
      <c r="N39" s="9"/>
      <c r="O39" s="21">
        <v>4.6081499999999997E-2</v>
      </c>
      <c r="P39" s="21">
        <v>9.2831600000000005</v>
      </c>
      <c r="Q39" s="21">
        <v>-1.3781699999999999E-2</v>
      </c>
      <c r="R39" s="21">
        <v>29</v>
      </c>
      <c r="S39" s="21">
        <v>4.5992999999999999E-2</v>
      </c>
      <c r="T39">
        <f t="shared" si="2"/>
        <v>17.014444444444443</v>
      </c>
      <c r="U39">
        <f t="shared" si="3"/>
        <v>0.78405112166666657</v>
      </c>
      <c r="X39" s="9"/>
      <c r="Y39" s="21">
        <v>1.6940299999999999</v>
      </c>
      <c r="Z39" s="21">
        <v>14.8276</v>
      </c>
      <c r="AA39" s="21">
        <v>-8.7676999999999998E-3</v>
      </c>
      <c r="AB39" s="21">
        <v>29</v>
      </c>
      <c r="AC39" s="21">
        <v>1.69373</v>
      </c>
      <c r="AD39">
        <f t="shared" si="4"/>
        <v>10.824320987654319</v>
      </c>
      <c r="AE39">
        <f t="shared" si="5"/>
        <v>18.336724482716047</v>
      </c>
      <c r="AF39" s="9"/>
      <c r="AG39" s="21">
        <v>4.6081499999999997E-2</v>
      </c>
      <c r="AH39" s="21">
        <v>18.7273</v>
      </c>
      <c r="AI39" s="21">
        <v>-1.37024E-2</v>
      </c>
      <c r="AJ39" s="21">
        <v>29</v>
      </c>
      <c r="AK39" s="21">
        <v>4.6014399999999997E-2</v>
      </c>
      <c r="AL39">
        <f t="shared" si="6"/>
        <v>16.916543209876544</v>
      </c>
      <c r="AM39">
        <f t="shared" si="7"/>
        <v>0.77953968592592593</v>
      </c>
      <c r="AP39" s="9"/>
      <c r="AQ39" s="21">
        <v>1.6940299999999999</v>
      </c>
      <c r="AR39" s="21">
        <v>24.280799999999999</v>
      </c>
      <c r="AS39" s="21">
        <v>-8.6059599999999993E-3</v>
      </c>
      <c r="AT39" s="21">
        <v>29</v>
      </c>
      <c r="AU39" s="21">
        <v>1.69312</v>
      </c>
      <c r="AV39">
        <f t="shared" si="8"/>
        <v>10.62464197530864</v>
      </c>
      <c r="AW39">
        <f t="shared" si="9"/>
        <v>17.998462245432094</v>
      </c>
      <c r="AX39" s="9"/>
      <c r="AY39" s="21">
        <v>4.6081499999999997E-2</v>
      </c>
      <c r="AZ39" s="21">
        <v>28.180599999999998</v>
      </c>
      <c r="BA39" s="21">
        <v>-1.3684099999999999E-2</v>
      </c>
      <c r="BB39" s="21">
        <v>29</v>
      </c>
      <c r="BC39" s="21">
        <v>4.6023599999999998E-2</v>
      </c>
      <c r="BD39">
        <f t="shared" si="10"/>
        <v>16.893950617283949</v>
      </c>
      <c r="BE39">
        <f t="shared" si="11"/>
        <v>0.7784985853703702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1.6890000000000001</v>
      </c>
      <c r="H40" s="21">
        <v>5.3934699999999998</v>
      </c>
      <c r="I40" s="21">
        <v>-9.3536399999999999E-3</v>
      </c>
      <c r="J40" s="21">
        <v>30</v>
      </c>
      <c r="K40" s="21">
        <v>1.6879299999999999</v>
      </c>
      <c r="L40">
        <f t="shared" si="0"/>
        <v>11.547703703703702</v>
      </c>
      <c r="M40">
        <f t="shared" si="1"/>
        <v>19.504071555555551</v>
      </c>
      <c r="N40" s="9"/>
      <c r="O40" s="21">
        <v>5.11169E-2</v>
      </c>
      <c r="P40" s="21">
        <v>9.2932299999999994</v>
      </c>
      <c r="Q40" s="21">
        <v>-1.3772599999999999E-2</v>
      </c>
      <c r="R40" s="21">
        <v>30</v>
      </c>
      <c r="S40" s="21">
        <v>5.05981E-2</v>
      </c>
      <c r="T40">
        <f t="shared" si="2"/>
        <v>17.00320987654321</v>
      </c>
      <c r="U40">
        <f t="shared" si="3"/>
        <v>0.86915137893827155</v>
      </c>
      <c r="X40" s="9"/>
      <c r="Y40" s="21">
        <v>1.6890000000000001</v>
      </c>
      <c r="Z40" s="21">
        <v>14.8377</v>
      </c>
      <c r="AA40" s="21">
        <v>-8.9263899999999993E-3</v>
      </c>
      <c r="AB40" s="21">
        <v>30</v>
      </c>
      <c r="AC40" s="21">
        <v>1.6879299999999999</v>
      </c>
      <c r="AD40">
        <f t="shared" si="4"/>
        <v>11.020234567901234</v>
      </c>
      <c r="AE40">
        <f t="shared" si="5"/>
        <v>18.613176185185186</v>
      </c>
      <c r="AF40" s="9"/>
      <c r="AG40" s="21">
        <v>5.11169E-2</v>
      </c>
      <c r="AH40" s="21">
        <v>18.737400000000001</v>
      </c>
      <c r="AI40" s="21">
        <v>-1.37024E-2</v>
      </c>
      <c r="AJ40" s="21">
        <v>30</v>
      </c>
      <c r="AK40" s="21">
        <v>5.0628699999999999E-2</v>
      </c>
      <c r="AL40">
        <f t="shared" si="6"/>
        <v>16.916543209876544</v>
      </c>
      <c r="AM40">
        <f t="shared" si="7"/>
        <v>0.86472124760493829</v>
      </c>
      <c r="AP40" s="9"/>
      <c r="AQ40" s="21">
        <v>1.6890000000000001</v>
      </c>
      <c r="AR40" s="21">
        <v>24.290900000000001</v>
      </c>
      <c r="AS40" s="21">
        <v>-8.7829599999999994E-3</v>
      </c>
      <c r="AT40" s="21">
        <v>30</v>
      </c>
      <c r="AU40" s="21">
        <v>1.6882299999999999</v>
      </c>
      <c r="AV40">
        <f t="shared" si="8"/>
        <v>10.84316049382716</v>
      </c>
      <c r="AW40">
        <f t="shared" si="9"/>
        <v>18.314098074074074</v>
      </c>
      <c r="AX40" s="9"/>
      <c r="AY40" s="21">
        <v>5.11169E-2</v>
      </c>
      <c r="AZ40" s="21">
        <v>28.1906</v>
      </c>
      <c r="BA40" s="21">
        <v>-1.3681E-2</v>
      </c>
      <c r="BB40" s="21">
        <v>30</v>
      </c>
      <c r="BC40" s="21">
        <v>5.05981E-2</v>
      </c>
      <c r="BD40">
        <f t="shared" si="10"/>
        <v>16.890123456790121</v>
      </c>
      <c r="BE40">
        <f t="shared" si="11"/>
        <v>0.86337075172839495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1.6839599999999999</v>
      </c>
      <c r="H41" s="21">
        <v>5.4035399999999996</v>
      </c>
      <c r="I41" s="21">
        <v>-9.4879200000000004E-3</v>
      </c>
      <c r="J41" s="21">
        <v>31</v>
      </c>
      <c r="K41" s="21">
        <v>1.6833499999999999</v>
      </c>
      <c r="L41">
        <f t="shared" si="0"/>
        <v>11.71348148148148</v>
      </c>
      <c r="M41">
        <f t="shared" si="1"/>
        <v>19.725034275555551</v>
      </c>
      <c r="N41" s="9"/>
      <c r="O41" s="21">
        <v>5.6152300000000002E-2</v>
      </c>
      <c r="P41" s="21">
        <v>9.3033000000000001</v>
      </c>
      <c r="Q41" s="21">
        <v>-1.3766499999999999E-2</v>
      </c>
      <c r="R41" s="21">
        <v>31</v>
      </c>
      <c r="S41" s="21">
        <v>5.5542000000000001E-2</v>
      </c>
      <c r="T41">
        <f t="shared" si="2"/>
        <v>16.995679012345676</v>
      </c>
      <c r="U41">
        <f t="shared" si="3"/>
        <v>0.95434646660493816</v>
      </c>
      <c r="X41" s="9"/>
      <c r="Y41" s="21">
        <v>1.6839599999999999</v>
      </c>
      <c r="Z41" s="21">
        <v>14.8477</v>
      </c>
      <c r="AA41" s="21">
        <v>-9.0759299999999994E-3</v>
      </c>
      <c r="AB41" s="21">
        <v>31</v>
      </c>
      <c r="AC41" s="21">
        <v>1.6827399999999999</v>
      </c>
      <c r="AD41">
        <f t="shared" si="4"/>
        <v>11.204851851851851</v>
      </c>
      <c r="AE41">
        <f t="shared" si="5"/>
        <v>18.868522324444442</v>
      </c>
      <c r="AF41" s="9"/>
      <c r="AG41" s="21">
        <v>5.6152300000000002E-2</v>
      </c>
      <c r="AH41" s="21">
        <v>18.747499999999999</v>
      </c>
      <c r="AI41" s="21">
        <v>-1.37054E-2</v>
      </c>
      <c r="AJ41" s="21">
        <v>31</v>
      </c>
      <c r="AK41" s="21">
        <v>5.5664100000000001E-2</v>
      </c>
      <c r="AL41">
        <f t="shared" si="6"/>
        <v>16.920246913580247</v>
      </c>
      <c r="AM41">
        <f t="shared" si="7"/>
        <v>0.95011078076543209</v>
      </c>
      <c r="AP41" s="9"/>
      <c r="AQ41" s="21">
        <v>1.6839599999999999</v>
      </c>
      <c r="AR41" s="21">
        <v>24.300999999999998</v>
      </c>
      <c r="AS41" s="21">
        <v>-8.9446999999999999E-3</v>
      </c>
      <c r="AT41" s="21">
        <v>31</v>
      </c>
      <c r="AU41" s="21">
        <v>1.6836500000000001</v>
      </c>
      <c r="AV41">
        <f t="shared" si="8"/>
        <v>11.042839506172838</v>
      </c>
      <c r="AW41">
        <f t="shared" si="9"/>
        <v>18.59570001481481</v>
      </c>
      <c r="AX41" s="9"/>
      <c r="AY41" s="21">
        <v>5.6152300000000002E-2</v>
      </c>
      <c r="AZ41" s="21">
        <v>28.200700000000001</v>
      </c>
      <c r="BA41" s="21">
        <v>-1.3681E-2</v>
      </c>
      <c r="BB41" s="21">
        <v>31</v>
      </c>
      <c r="BC41" s="21">
        <v>5.5664100000000001E-2</v>
      </c>
      <c r="BD41">
        <f t="shared" si="10"/>
        <v>16.890123456790121</v>
      </c>
      <c r="BE41">
        <f t="shared" si="11"/>
        <v>0.94841927938271597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1.67892</v>
      </c>
      <c r="H42" s="21">
        <v>5.4136100000000003</v>
      </c>
      <c r="I42" s="21">
        <v>-9.6160900000000007E-3</v>
      </c>
      <c r="J42" s="21">
        <v>32</v>
      </c>
      <c r="K42" s="21">
        <v>1.6784699999999999</v>
      </c>
      <c r="L42">
        <f t="shared" si="0"/>
        <v>11.871716049382716</v>
      </c>
      <c r="M42">
        <f t="shared" si="1"/>
        <v>19.931661509629627</v>
      </c>
      <c r="N42" s="9"/>
      <c r="O42" s="21">
        <v>6.1187699999999998E-2</v>
      </c>
      <c r="P42" s="21">
        <v>9.3133700000000008</v>
      </c>
      <c r="Q42" s="21">
        <v>-1.3760400000000001E-2</v>
      </c>
      <c r="R42" s="21">
        <v>32</v>
      </c>
      <c r="S42" s="21">
        <v>6.0638400000000002E-2</v>
      </c>
      <c r="T42">
        <f t="shared" si="2"/>
        <v>16.988148148148149</v>
      </c>
      <c r="U42">
        <f t="shared" si="3"/>
        <v>1.0394657124444444</v>
      </c>
      <c r="X42" s="9"/>
      <c r="Y42" s="21">
        <v>1.67892</v>
      </c>
      <c r="Z42" s="21">
        <v>14.857799999999999</v>
      </c>
      <c r="AA42" s="21">
        <v>-9.2254599999999996E-3</v>
      </c>
      <c r="AB42" s="21">
        <v>32</v>
      </c>
      <c r="AC42" s="21">
        <v>1.6781600000000001</v>
      </c>
      <c r="AD42">
        <f t="shared" si="4"/>
        <v>11.389456790123456</v>
      </c>
      <c r="AE42">
        <f t="shared" si="5"/>
        <v>19.121986794074072</v>
      </c>
      <c r="AF42" s="9"/>
      <c r="AG42" s="21">
        <v>6.1187699999999998E-2</v>
      </c>
      <c r="AH42" s="21">
        <v>18.7576</v>
      </c>
      <c r="AI42" s="21">
        <v>-1.37054E-2</v>
      </c>
      <c r="AJ42" s="21">
        <v>32</v>
      </c>
      <c r="AK42" s="21">
        <v>6.0668899999999998E-2</v>
      </c>
      <c r="AL42">
        <f t="shared" si="6"/>
        <v>16.920246913580247</v>
      </c>
      <c r="AM42">
        <f t="shared" si="7"/>
        <v>1.035310992074074</v>
      </c>
      <c r="AP42" s="9"/>
      <c r="AQ42" s="21">
        <v>1.67892</v>
      </c>
      <c r="AR42" s="21">
        <v>24.311</v>
      </c>
      <c r="AS42" s="21">
        <v>-9.1003400000000002E-3</v>
      </c>
      <c r="AT42" s="21">
        <v>32</v>
      </c>
      <c r="AU42" s="21">
        <v>1.6778599999999999</v>
      </c>
      <c r="AV42">
        <f t="shared" si="8"/>
        <v>11.234987654320987</v>
      </c>
      <c r="AW42">
        <f t="shared" si="9"/>
        <v>18.86264547259259</v>
      </c>
      <c r="AX42" s="9"/>
      <c r="AY42" s="21">
        <v>6.1187699999999998E-2</v>
      </c>
      <c r="AZ42" s="21">
        <v>28.210799999999999</v>
      </c>
      <c r="BA42" s="21">
        <v>-1.3677999999999999E-2</v>
      </c>
      <c r="BB42" s="21">
        <v>32</v>
      </c>
      <c r="BC42" s="21">
        <v>6.0699500000000003E-2</v>
      </c>
      <c r="BD42">
        <f t="shared" si="10"/>
        <v>16.886419753086418</v>
      </c>
      <c r="BE42">
        <f t="shared" si="11"/>
        <v>1.0332411859259258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1.6738900000000001</v>
      </c>
      <c r="H43" s="21">
        <v>5.4236800000000001</v>
      </c>
      <c r="I43" s="21">
        <v>-9.7381599999999992E-3</v>
      </c>
      <c r="J43" s="21">
        <v>33</v>
      </c>
      <c r="K43" s="21">
        <v>1.6726700000000001</v>
      </c>
      <c r="L43">
        <f t="shared" si="0"/>
        <v>12.022419753086417</v>
      </c>
      <c r="M43">
        <f t="shared" si="1"/>
        <v>20.124208200493825</v>
      </c>
      <c r="N43" s="9"/>
      <c r="O43" s="21">
        <v>6.6223099999999993E-2</v>
      </c>
      <c r="P43" s="21">
        <v>9.3234399999999997</v>
      </c>
      <c r="Q43" s="21">
        <v>-1.37573E-2</v>
      </c>
      <c r="R43" s="21">
        <v>33</v>
      </c>
      <c r="S43" s="21">
        <v>6.5704299999999993E-2</v>
      </c>
      <c r="T43">
        <f t="shared" si="2"/>
        <v>16.984320987654321</v>
      </c>
      <c r="U43">
        <f t="shared" si="3"/>
        <v>1.1247543871975307</v>
      </c>
      <c r="X43" s="9"/>
      <c r="Y43" s="21">
        <v>1.6738900000000001</v>
      </c>
      <c r="Z43" s="21">
        <v>14.867900000000001</v>
      </c>
      <c r="AA43" s="21">
        <v>-9.3627899999999993E-3</v>
      </c>
      <c r="AB43" s="21">
        <v>33</v>
      </c>
      <c r="AC43" s="21">
        <v>1.6729700000000001</v>
      </c>
      <c r="AD43">
        <f t="shared" si="4"/>
        <v>11.558999999999997</v>
      </c>
      <c r="AE43">
        <f t="shared" si="5"/>
        <v>19.348494509999998</v>
      </c>
      <c r="AF43" s="9"/>
      <c r="AG43" s="21">
        <v>6.6223099999999993E-2</v>
      </c>
      <c r="AH43" s="21">
        <v>18.767600000000002</v>
      </c>
      <c r="AI43" s="21">
        <v>-1.37024E-2</v>
      </c>
      <c r="AJ43" s="21">
        <v>33</v>
      </c>
      <c r="AK43" s="21">
        <v>6.5673800000000004E-2</v>
      </c>
      <c r="AL43">
        <f t="shared" si="6"/>
        <v>16.916543209876544</v>
      </c>
      <c r="AM43">
        <f t="shared" si="7"/>
        <v>1.1202659326419753</v>
      </c>
      <c r="AP43" s="9"/>
      <c r="AQ43" s="21">
        <v>1.6738900000000001</v>
      </c>
      <c r="AR43" s="21">
        <v>24.321100000000001</v>
      </c>
      <c r="AS43" s="21">
        <v>-9.2437700000000001E-3</v>
      </c>
      <c r="AT43" s="21">
        <v>33</v>
      </c>
      <c r="AU43" s="21">
        <v>1.6738900000000001</v>
      </c>
      <c r="AV43">
        <f t="shared" si="8"/>
        <v>11.412061728395061</v>
      </c>
      <c r="AW43">
        <f t="shared" si="9"/>
        <v>19.102536006543211</v>
      </c>
      <c r="AX43" s="9"/>
      <c r="AY43" s="21">
        <v>6.6223099999999993E-2</v>
      </c>
      <c r="AZ43" s="21">
        <v>28.2209</v>
      </c>
      <c r="BA43" s="21">
        <v>-1.3671900000000001E-2</v>
      </c>
      <c r="BB43" s="21">
        <v>33</v>
      </c>
      <c r="BC43" s="21">
        <v>6.5673800000000004E-2</v>
      </c>
      <c r="BD43">
        <f t="shared" si="10"/>
        <v>16.878888888888888</v>
      </c>
      <c r="BE43">
        <f t="shared" si="11"/>
        <v>1.1177723467777776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1.6688499999999999</v>
      </c>
      <c r="H44" s="21">
        <v>5.4337499999999999</v>
      </c>
      <c r="I44" s="21">
        <v>-9.85107E-3</v>
      </c>
      <c r="J44" s="21">
        <v>34</v>
      </c>
      <c r="K44" s="21">
        <v>1.6677900000000001</v>
      </c>
      <c r="L44">
        <f t="shared" si="0"/>
        <v>12.161814814814814</v>
      </c>
      <c r="M44">
        <f t="shared" si="1"/>
        <v>20.296244653703702</v>
      </c>
      <c r="N44" s="9"/>
      <c r="O44" s="21">
        <v>7.1258500000000002E-2</v>
      </c>
      <c r="P44" s="21">
        <v>9.3335100000000004</v>
      </c>
      <c r="Q44" s="21">
        <v>-1.3760400000000001E-2</v>
      </c>
      <c r="R44" s="21">
        <v>34</v>
      </c>
      <c r="S44" s="21">
        <v>7.0678699999999997E-2</v>
      </c>
      <c r="T44">
        <f t="shared" si="2"/>
        <v>16.988148148148149</v>
      </c>
      <c r="U44">
        <f t="shared" si="3"/>
        <v>1.2105499548148149</v>
      </c>
      <c r="X44" s="9"/>
      <c r="Y44" s="21">
        <v>1.6688499999999999</v>
      </c>
      <c r="Z44" s="21">
        <v>14.8779</v>
      </c>
      <c r="AA44" s="21">
        <v>-9.4909699999999996E-3</v>
      </c>
      <c r="AB44" s="21">
        <v>34</v>
      </c>
      <c r="AC44" s="21">
        <v>1.6680900000000001</v>
      </c>
      <c r="AD44">
        <f t="shared" si="4"/>
        <v>11.717246913580246</v>
      </c>
      <c r="AE44">
        <f t="shared" si="5"/>
        <v>19.554327511728392</v>
      </c>
      <c r="AF44" s="9"/>
      <c r="AG44" s="21">
        <v>7.1258500000000002E-2</v>
      </c>
      <c r="AH44" s="21">
        <v>18.777699999999999</v>
      </c>
      <c r="AI44" s="21">
        <v>-1.37024E-2</v>
      </c>
      <c r="AJ44" s="21">
        <v>34</v>
      </c>
      <c r="AK44" s="21">
        <v>7.0739700000000003E-2</v>
      </c>
      <c r="AL44">
        <f t="shared" si="6"/>
        <v>16.916543209876544</v>
      </c>
      <c r="AM44">
        <f t="shared" si="7"/>
        <v>1.2054474943209876</v>
      </c>
      <c r="AP44" s="9"/>
      <c r="AQ44" s="21">
        <v>1.6688499999999999</v>
      </c>
      <c r="AR44" s="21">
        <v>24.331199999999999</v>
      </c>
      <c r="AS44" s="21">
        <v>-9.3841600000000008E-3</v>
      </c>
      <c r="AT44" s="21">
        <v>34</v>
      </c>
      <c r="AU44" s="21">
        <v>1.6684000000000001</v>
      </c>
      <c r="AV44">
        <f t="shared" si="8"/>
        <v>11.585382716049383</v>
      </c>
      <c r="AW44">
        <f t="shared" si="9"/>
        <v>19.334265945679011</v>
      </c>
      <c r="AX44" s="9"/>
      <c r="AY44" s="21">
        <v>7.1258500000000002E-2</v>
      </c>
      <c r="AZ44" s="21">
        <v>28.230899999999998</v>
      </c>
      <c r="BA44" s="21">
        <v>-1.3665800000000001E-2</v>
      </c>
      <c r="BB44" s="21">
        <v>34</v>
      </c>
      <c r="BC44" s="21">
        <v>7.07092E-2</v>
      </c>
      <c r="BD44">
        <f t="shared" si="10"/>
        <v>16.871358024691357</v>
      </c>
      <c r="BE44">
        <f t="shared" si="11"/>
        <v>1.2022276658024691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1.6638200000000001</v>
      </c>
      <c r="H45" s="21">
        <v>5.4438199999999997</v>
      </c>
      <c r="I45" s="21">
        <v>-9.9609399999999997E-3</v>
      </c>
      <c r="J45" s="21">
        <v>35</v>
      </c>
      <c r="K45" s="21">
        <v>1.6629</v>
      </c>
      <c r="L45">
        <f t="shared" si="0"/>
        <v>12.297456790123457</v>
      </c>
      <c r="M45">
        <f t="shared" si="1"/>
        <v>20.460754556543211</v>
      </c>
      <c r="N45" s="9"/>
      <c r="O45" s="21">
        <v>7.6293899999999998E-2</v>
      </c>
      <c r="P45" s="21">
        <v>9.3435799999999993</v>
      </c>
      <c r="Q45" s="21">
        <v>-1.37573E-2</v>
      </c>
      <c r="R45" s="21">
        <v>35</v>
      </c>
      <c r="S45" s="21">
        <v>7.5744599999999995E-2</v>
      </c>
      <c r="T45">
        <f t="shared" si="2"/>
        <v>16.984320987654321</v>
      </c>
      <c r="U45">
        <f t="shared" si="3"/>
        <v>1.2958000869999999</v>
      </c>
      <c r="X45" s="9"/>
      <c r="Y45" s="21">
        <v>1.6638200000000001</v>
      </c>
      <c r="Z45" s="21">
        <v>14.888</v>
      </c>
      <c r="AA45" s="21">
        <v>-9.6130399999999998E-3</v>
      </c>
      <c r="AB45" s="21">
        <v>35</v>
      </c>
      <c r="AC45" s="21">
        <v>1.6626000000000001</v>
      </c>
      <c r="AD45">
        <f t="shared" si="4"/>
        <v>11.867950617283951</v>
      </c>
      <c r="AE45">
        <f t="shared" si="5"/>
        <v>19.746133596049383</v>
      </c>
      <c r="AF45" s="9"/>
      <c r="AG45" s="21">
        <v>7.6293899999999998E-2</v>
      </c>
      <c r="AH45" s="21">
        <v>18.787800000000001</v>
      </c>
      <c r="AI45" s="21">
        <v>-1.37054E-2</v>
      </c>
      <c r="AJ45" s="21">
        <v>35</v>
      </c>
      <c r="AK45" s="21">
        <v>7.5805700000000004E-2</v>
      </c>
      <c r="AL45">
        <f t="shared" si="6"/>
        <v>16.920246913580247</v>
      </c>
      <c r="AM45">
        <f t="shared" si="7"/>
        <v>1.290911626</v>
      </c>
      <c r="AP45" s="9"/>
      <c r="AQ45" s="21">
        <v>1.6638200000000001</v>
      </c>
      <c r="AR45" s="21">
        <v>24.341200000000001</v>
      </c>
      <c r="AS45" s="21">
        <v>-9.5184299999999996E-3</v>
      </c>
      <c r="AT45" s="21">
        <v>35</v>
      </c>
      <c r="AU45" s="21">
        <v>1.6629</v>
      </c>
      <c r="AV45">
        <f t="shared" si="8"/>
        <v>11.751148148148149</v>
      </c>
      <c r="AW45">
        <f t="shared" si="9"/>
        <v>19.551795311851855</v>
      </c>
      <c r="AX45" s="9"/>
      <c r="AY45" s="21">
        <v>7.6293899999999998E-2</v>
      </c>
      <c r="AZ45" s="21">
        <v>28.241</v>
      </c>
      <c r="BA45" s="21">
        <v>-1.3665800000000001E-2</v>
      </c>
      <c r="BB45" s="21">
        <v>35</v>
      </c>
      <c r="BC45" s="21">
        <v>7.5836200000000006E-2</v>
      </c>
      <c r="BD45">
        <f t="shared" si="10"/>
        <v>16.871358024691357</v>
      </c>
      <c r="BE45">
        <f t="shared" si="11"/>
        <v>1.2871817019999998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1.6587799999999999</v>
      </c>
      <c r="H46" s="21">
        <v>5.4538900000000003</v>
      </c>
      <c r="I46" s="21">
        <v>-1.0064699999999999E-2</v>
      </c>
      <c r="J46" s="21">
        <v>36</v>
      </c>
      <c r="K46" s="21">
        <v>1.6583300000000001</v>
      </c>
      <c r="L46">
        <f t="shared" si="0"/>
        <v>12.425555555555555</v>
      </c>
      <c r="M46">
        <f t="shared" si="1"/>
        <v>20.611263044444442</v>
      </c>
      <c r="N46" s="9"/>
      <c r="O46" s="21">
        <v>8.1329299999999993E-2</v>
      </c>
      <c r="P46" s="21">
        <v>9.3536599999999996</v>
      </c>
      <c r="Q46" s="21">
        <v>-1.37634E-2</v>
      </c>
      <c r="R46" s="21">
        <v>36</v>
      </c>
      <c r="S46" s="21">
        <v>8.0810499999999993E-2</v>
      </c>
      <c r="T46">
        <f t="shared" si="2"/>
        <v>16.991851851851852</v>
      </c>
      <c r="U46">
        <f t="shared" si="3"/>
        <v>1.3819354168148148</v>
      </c>
      <c r="X46" s="9"/>
      <c r="Y46" s="21">
        <v>1.6587799999999999</v>
      </c>
      <c r="Z46" s="21">
        <v>14.898099999999999</v>
      </c>
      <c r="AA46" s="21">
        <v>-9.7259500000000006E-3</v>
      </c>
      <c r="AB46" s="21">
        <v>36</v>
      </c>
      <c r="AC46" s="21">
        <v>1.6583300000000001</v>
      </c>
      <c r="AD46">
        <f t="shared" si="4"/>
        <v>12.007345679012346</v>
      </c>
      <c r="AE46">
        <f t="shared" si="5"/>
        <v>19.917544865432099</v>
      </c>
      <c r="AF46" s="9"/>
      <c r="AG46" s="21">
        <v>8.1329299999999993E-2</v>
      </c>
      <c r="AH46" s="21">
        <v>18.797799999999999</v>
      </c>
      <c r="AI46" s="21">
        <v>-1.37054E-2</v>
      </c>
      <c r="AJ46" s="21">
        <v>36</v>
      </c>
      <c r="AK46" s="21">
        <v>8.0902100000000005E-2</v>
      </c>
      <c r="AL46">
        <f t="shared" si="6"/>
        <v>16.920246913580247</v>
      </c>
      <c r="AM46">
        <f t="shared" si="7"/>
        <v>1.3761118373086418</v>
      </c>
      <c r="AP46" s="9"/>
      <c r="AQ46" s="21">
        <v>1.6587799999999999</v>
      </c>
      <c r="AR46" s="21">
        <v>24.351299999999998</v>
      </c>
      <c r="AS46" s="21">
        <v>-9.6404999999999998E-3</v>
      </c>
      <c r="AT46" s="21">
        <v>36</v>
      </c>
      <c r="AU46" s="21">
        <v>1.6583300000000001</v>
      </c>
      <c r="AV46">
        <f t="shared" si="8"/>
        <v>11.90185185185185</v>
      </c>
      <c r="AW46">
        <f t="shared" si="9"/>
        <v>19.742553814814812</v>
      </c>
      <c r="AX46" s="9"/>
      <c r="AY46" s="21">
        <v>8.1329299999999993E-2</v>
      </c>
      <c r="AZ46" s="21">
        <v>28.251100000000001</v>
      </c>
      <c r="BA46" s="21">
        <v>-1.3665800000000001E-2</v>
      </c>
      <c r="BB46" s="21">
        <v>36</v>
      </c>
      <c r="BC46" s="21">
        <v>8.0871600000000002E-2</v>
      </c>
      <c r="BD46">
        <f t="shared" si="10"/>
        <v>16.871358024691357</v>
      </c>
      <c r="BE46">
        <f t="shared" si="11"/>
        <v>1.3721357381975308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1.6537500000000001</v>
      </c>
      <c r="H47" s="21">
        <v>5.4639600000000002</v>
      </c>
      <c r="I47" s="21">
        <v>-1.01563E-2</v>
      </c>
      <c r="J47" s="21">
        <v>37</v>
      </c>
      <c r="K47" s="21">
        <v>1.6531400000000001</v>
      </c>
      <c r="L47">
        <f t="shared" si="0"/>
        <v>12.538641975308641</v>
      </c>
      <c r="M47">
        <f t="shared" si="1"/>
        <v>20.735779166666667</v>
      </c>
      <c r="N47" s="9"/>
      <c r="O47" s="21">
        <v>8.6364700000000003E-2</v>
      </c>
      <c r="P47" s="21">
        <v>9.3637300000000003</v>
      </c>
      <c r="Q47" s="21">
        <v>-1.3766499999999999E-2</v>
      </c>
      <c r="R47" s="21">
        <v>37</v>
      </c>
      <c r="S47" s="21">
        <v>8.58154E-2</v>
      </c>
      <c r="T47">
        <f t="shared" si="2"/>
        <v>16.995679012345676</v>
      </c>
      <c r="U47">
        <f t="shared" si="3"/>
        <v>1.4678267191975307</v>
      </c>
      <c r="X47" s="9"/>
      <c r="Y47" s="21">
        <v>1.6537500000000001</v>
      </c>
      <c r="Z47" s="21">
        <v>14.908200000000001</v>
      </c>
      <c r="AA47" s="21">
        <v>-9.8480200000000007E-3</v>
      </c>
      <c r="AB47" s="21">
        <v>37</v>
      </c>
      <c r="AC47" s="21">
        <v>1.65344</v>
      </c>
      <c r="AD47">
        <f t="shared" si="4"/>
        <v>12.158049382716049</v>
      </c>
      <c r="AE47">
        <f t="shared" si="5"/>
        <v>20.106374166666669</v>
      </c>
      <c r="AF47" s="9"/>
      <c r="AG47" s="21">
        <v>8.6364700000000003E-2</v>
      </c>
      <c r="AH47" s="21">
        <v>18.8079</v>
      </c>
      <c r="AI47" s="21">
        <v>-1.37024E-2</v>
      </c>
      <c r="AJ47" s="21">
        <v>37</v>
      </c>
      <c r="AK47" s="21">
        <v>8.5906999999999997E-2</v>
      </c>
      <c r="AL47">
        <f t="shared" si="6"/>
        <v>16.916543209876544</v>
      </c>
      <c r="AM47">
        <f t="shared" si="7"/>
        <v>1.4609921793580247</v>
      </c>
      <c r="AP47" s="9"/>
      <c r="AQ47" s="21">
        <v>1.6537500000000001</v>
      </c>
      <c r="AR47" s="21">
        <v>24.3614</v>
      </c>
      <c r="AS47" s="21">
        <v>-9.7534200000000005E-3</v>
      </c>
      <c r="AT47" s="21">
        <v>37</v>
      </c>
      <c r="AU47" s="21">
        <v>1.65283</v>
      </c>
      <c r="AV47">
        <f t="shared" si="8"/>
        <v>12.041259259259258</v>
      </c>
      <c r="AW47">
        <f t="shared" si="9"/>
        <v>19.913232499999999</v>
      </c>
      <c r="AX47" s="9"/>
      <c r="AY47" s="21">
        <v>8.6364700000000003E-2</v>
      </c>
      <c r="AZ47" s="21">
        <v>28.261099999999999</v>
      </c>
      <c r="BA47" s="21">
        <v>-1.36627E-2</v>
      </c>
      <c r="BB47" s="21">
        <v>37</v>
      </c>
      <c r="BC47" s="21">
        <v>8.5906999999999997E-2</v>
      </c>
      <c r="BD47">
        <f t="shared" si="10"/>
        <v>16.86753086419753</v>
      </c>
      <c r="BE47">
        <f t="shared" si="11"/>
        <v>1.4567592428271605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1.6487099999999999</v>
      </c>
      <c r="H48" s="21">
        <v>5.4740399999999996</v>
      </c>
      <c r="I48" s="21">
        <v>-1.02478E-2</v>
      </c>
      <c r="J48" s="21">
        <v>38</v>
      </c>
      <c r="K48" s="21">
        <v>1.64795</v>
      </c>
      <c r="L48">
        <f t="shared" si="0"/>
        <v>12.651604938271603</v>
      </c>
      <c r="M48">
        <f t="shared" si="1"/>
        <v>20.858827577777774</v>
      </c>
      <c r="N48" s="9"/>
      <c r="O48" s="21">
        <v>9.1400099999999998E-2</v>
      </c>
      <c r="P48" s="21">
        <v>9.3737999999999992</v>
      </c>
      <c r="Q48" s="21">
        <v>-1.37634E-2</v>
      </c>
      <c r="R48" s="21">
        <v>38</v>
      </c>
      <c r="S48" s="21">
        <v>9.0911900000000004E-2</v>
      </c>
      <c r="T48">
        <f t="shared" si="2"/>
        <v>16.991851851851852</v>
      </c>
      <c r="U48">
        <f t="shared" si="3"/>
        <v>1.5530569584444445</v>
      </c>
      <c r="X48" s="9"/>
      <c r="Y48" s="21">
        <v>1.6487099999999999</v>
      </c>
      <c r="Z48" s="21">
        <v>14.918200000000001</v>
      </c>
      <c r="AA48" s="21">
        <v>-9.9578900000000005E-3</v>
      </c>
      <c r="AB48" s="21">
        <v>38</v>
      </c>
      <c r="AC48" s="21">
        <v>1.64795</v>
      </c>
      <c r="AD48">
        <f t="shared" si="4"/>
        <v>12.29369135802469</v>
      </c>
      <c r="AE48">
        <f t="shared" si="5"/>
        <v>20.268731878888886</v>
      </c>
      <c r="AF48" s="9"/>
      <c r="AG48" s="21">
        <v>9.1400099999999998E-2</v>
      </c>
      <c r="AH48" s="21">
        <v>18.818000000000001</v>
      </c>
      <c r="AI48" s="21">
        <v>-1.36963E-2</v>
      </c>
      <c r="AJ48" s="21">
        <v>38</v>
      </c>
      <c r="AK48" s="21">
        <v>9.0911900000000004E-2</v>
      </c>
      <c r="AL48">
        <f t="shared" si="6"/>
        <v>16.90901234567901</v>
      </c>
      <c r="AM48">
        <f t="shared" si="7"/>
        <v>1.5454854192962959</v>
      </c>
      <c r="AP48" s="9"/>
      <c r="AQ48" s="21">
        <v>1.6487099999999999</v>
      </c>
      <c r="AR48" s="21">
        <v>24.371500000000001</v>
      </c>
      <c r="AS48" s="21">
        <v>-9.8693800000000005E-3</v>
      </c>
      <c r="AT48" s="21">
        <v>38</v>
      </c>
      <c r="AU48" s="21">
        <v>1.64795</v>
      </c>
      <c r="AV48">
        <f t="shared" si="8"/>
        <v>12.18441975308642</v>
      </c>
      <c r="AW48">
        <f t="shared" si="9"/>
        <v>20.088574691111109</v>
      </c>
      <c r="AX48" s="9"/>
      <c r="AY48" s="21">
        <v>9.1400099999999998E-2</v>
      </c>
      <c r="AZ48" s="21">
        <v>28.2712</v>
      </c>
      <c r="BA48" s="21">
        <v>-1.36627E-2</v>
      </c>
      <c r="BB48" s="21">
        <v>38</v>
      </c>
      <c r="BC48" s="21">
        <v>9.0881299999999998E-2</v>
      </c>
      <c r="BD48">
        <f t="shared" si="10"/>
        <v>16.86753086419753</v>
      </c>
      <c r="BE48">
        <f t="shared" si="11"/>
        <v>1.5416940077407406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1.64368</v>
      </c>
      <c r="H49" s="21">
        <v>5.4841100000000003</v>
      </c>
      <c r="I49" s="21">
        <v>-1.03363E-2</v>
      </c>
      <c r="J49" s="21">
        <v>39</v>
      </c>
      <c r="K49" s="21">
        <v>1.64276</v>
      </c>
      <c r="L49">
        <f t="shared" si="0"/>
        <v>12.760864197530864</v>
      </c>
      <c r="M49">
        <f t="shared" si="1"/>
        <v>20.974777264197531</v>
      </c>
      <c r="N49" s="9"/>
      <c r="O49" s="21">
        <v>9.6435499999999993E-2</v>
      </c>
      <c r="P49" s="21">
        <v>9.3838699999999999</v>
      </c>
      <c r="Q49" s="21">
        <v>-1.37573E-2</v>
      </c>
      <c r="R49" s="21">
        <v>39</v>
      </c>
      <c r="S49" s="21">
        <v>9.5794699999999997E-2</v>
      </c>
      <c r="T49">
        <f t="shared" si="2"/>
        <v>16.984320987654321</v>
      </c>
      <c r="U49">
        <f t="shared" si="3"/>
        <v>1.6378914866049381</v>
      </c>
      <c r="X49" s="9"/>
      <c r="Y49" s="21">
        <v>1.64368</v>
      </c>
      <c r="Z49" s="21">
        <v>14.9283</v>
      </c>
      <c r="AA49" s="21">
        <v>-1.00616E-2</v>
      </c>
      <c r="AB49" s="21">
        <v>39</v>
      </c>
      <c r="AC49" s="21">
        <v>1.64276</v>
      </c>
      <c r="AD49">
        <f t="shared" si="4"/>
        <v>12.421728395061727</v>
      </c>
      <c r="AE49">
        <f t="shared" si="5"/>
        <v>20.417346528395061</v>
      </c>
      <c r="AF49" s="9"/>
      <c r="AG49" s="21">
        <v>9.6435499999999993E-2</v>
      </c>
      <c r="AH49" s="21">
        <v>18.828099999999999</v>
      </c>
      <c r="AI49" s="21">
        <v>-1.36963E-2</v>
      </c>
      <c r="AJ49" s="21">
        <v>39</v>
      </c>
      <c r="AK49" s="21">
        <v>9.5916699999999994E-2</v>
      </c>
      <c r="AL49">
        <f t="shared" si="6"/>
        <v>16.90901234567901</v>
      </c>
      <c r="AM49">
        <f t="shared" si="7"/>
        <v>1.6306290600617279</v>
      </c>
      <c r="AP49" s="9"/>
      <c r="AQ49" s="21">
        <v>1.64368</v>
      </c>
      <c r="AR49" s="21">
        <v>24.381499999999999</v>
      </c>
      <c r="AS49" s="21">
        <v>-9.9670399999999999E-3</v>
      </c>
      <c r="AT49" s="21">
        <v>39</v>
      </c>
      <c r="AU49" s="21">
        <v>1.64337</v>
      </c>
      <c r="AV49">
        <f t="shared" si="8"/>
        <v>12.304987654320986</v>
      </c>
      <c r="AW49">
        <f t="shared" si="9"/>
        <v>20.22546210765432</v>
      </c>
      <c r="AX49" s="9"/>
      <c r="AY49" s="21">
        <v>9.6435499999999993E-2</v>
      </c>
      <c r="AZ49" s="21">
        <v>28.281300000000002</v>
      </c>
      <c r="BA49" s="21">
        <v>-1.3665800000000001E-2</v>
      </c>
      <c r="BB49" s="21">
        <v>39</v>
      </c>
      <c r="BC49" s="21">
        <v>9.5886200000000005E-2</v>
      </c>
      <c r="BD49">
        <f t="shared" si="10"/>
        <v>16.871358024691357</v>
      </c>
      <c r="BE49">
        <f t="shared" si="11"/>
        <v>1.6269978467901234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1.6386400000000001</v>
      </c>
      <c r="H50" s="21">
        <v>5.4941800000000001</v>
      </c>
      <c r="I50" s="21">
        <v>-1.04309E-2</v>
      </c>
      <c r="J50" s="21">
        <v>40</v>
      </c>
      <c r="K50" s="21">
        <v>1.63727</v>
      </c>
      <c r="L50">
        <f t="shared" si="0"/>
        <v>12.877654320987654</v>
      </c>
      <c r="M50">
        <f t="shared" si="1"/>
        <v>21.101839476543212</v>
      </c>
      <c r="N50" s="9"/>
      <c r="O50" s="21">
        <v>0.10147100000000001</v>
      </c>
      <c r="P50" s="21">
        <v>9.3939400000000006</v>
      </c>
      <c r="Q50" s="21">
        <v>-1.37512E-2</v>
      </c>
      <c r="R50" s="21">
        <v>40</v>
      </c>
      <c r="S50" s="21">
        <v>0.10089099999999999</v>
      </c>
      <c r="T50">
        <f t="shared" si="2"/>
        <v>16.976790123456787</v>
      </c>
      <c r="U50">
        <f t="shared" si="3"/>
        <v>1.7226518706172838</v>
      </c>
      <c r="X50" s="9"/>
      <c r="Y50" s="21">
        <v>1.6386400000000001</v>
      </c>
      <c r="Z50" s="21">
        <v>14.9384</v>
      </c>
      <c r="AA50" s="21">
        <v>-1.0153199999999999E-2</v>
      </c>
      <c r="AB50" s="21">
        <v>40</v>
      </c>
      <c r="AC50" s="21">
        <v>1.63757</v>
      </c>
      <c r="AD50">
        <f t="shared" si="4"/>
        <v>12.534814814814814</v>
      </c>
      <c r="AE50">
        <f t="shared" si="5"/>
        <v>20.540048948148147</v>
      </c>
      <c r="AF50" s="9"/>
      <c r="AG50" s="21">
        <v>0.10147100000000001</v>
      </c>
      <c r="AH50" s="21">
        <v>18.838100000000001</v>
      </c>
      <c r="AI50" s="21">
        <v>-1.36963E-2</v>
      </c>
      <c r="AJ50" s="21">
        <v>40</v>
      </c>
      <c r="AK50" s="21">
        <v>0.100983</v>
      </c>
      <c r="AL50">
        <f t="shared" si="6"/>
        <v>16.90901234567901</v>
      </c>
      <c r="AM50">
        <f t="shared" si="7"/>
        <v>1.715774391728395</v>
      </c>
      <c r="AP50" s="9"/>
      <c r="AQ50" s="21">
        <v>1.6386400000000001</v>
      </c>
      <c r="AR50" s="21">
        <v>24.3916</v>
      </c>
      <c r="AS50" s="21">
        <v>-1.00616E-2</v>
      </c>
      <c r="AT50" s="21">
        <v>40</v>
      </c>
      <c r="AU50" s="21">
        <v>1.63757</v>
      </c>
      <c r="AV50">
        <f t="shared" si="8"/>
        <v>12.421728395061727</v>
      </c>
      <c r="AW50">
        <f t="shared" si="9"/>
        <v>20.354741017283949</v>
      </c>
      <c r="AX50" s="9"/>
      <c r="AY50" s="21">
        <v>0.10147100000000001</v>
      </c>
      <c r="AZ50" s="21">
        <v>28.291399999999999</v>
      </c>
      <c r="BA50" s="21">
        <v>-1.36688E-2</v>
      </c>
      <c r="BB50" s="21">
        <v>40</v>
      </c>
      <c r="BC50" s="21">
        <v>0.10089099999999999</v>
      </c>
      <c r="BD50">
        <f t="shared" si="10"/>
        <v>16.87506172839506</v>
      </c>
      <c r="BE50">
        <f t="shared" si="11"/>
        <v>1.7123293886419753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1.63361</v>
      </c>
      <c r="H51" s="21">
        <v>5.5042499999999999</v>
      </c>
      <c r="I51" s="21">
        <v>-1.05072E-2</v>
      </c>
      <c r="J51" s="21">
        <v>41</v>
      </c>
      <c r="K51" s="21">
        <v>1.633</v>
      </c>
      <c r="L51">
        <f t="shared" si="0"/>
        <v>12.97185185185185</v>
      </c>
      <c r="M51">
        <f t="shared" si="1"/>
        <v>21.190946903703701</v>
      </c>
      <c r="N51" s="9"/>
      <c r="O51" s="21">
        <v>0.106506</v>
      </c>
      <c r="P51" s="21">
        <v>9.4040099999999995</v>
      </c>
      <c r="Q51" s="21">
        <v>-1.37482E-2</v>
      </c>
      <c r="R51" s="21">
        <v>41</v>
      </c>
      <c r="S51" s="21">
        <v>0.105957</v>
      </c>
      <c r="T51">
        <f t="shared" si="2"/>
        <v>16.973086419753084</v>
      </c>
      <c r="U51">
        <f t="shared" si="3"/>
        <v>1.8077355422222221</v>
      </c>
      <c r="X51" s="9"/>
      <c r="Y51" s="21">
        <v>1.63361</v>
      </c>
      <c r="Z51" s="21">
        <v>14.948399999999999</v>
      </c>
      <c r="AA51" s="21">
        <v>-1.02325E-2</v>
      </c>
      <c r="AB51" s="21">
        <v>41</v>
      </c>
      <c r="AC51" s="21">
        <v>1.63361</v>
      </c>
      <c r="AD51">
        <f t="shared" si="4"/>
        <v>12.632716049382715</v>
      </c>
      <c r="AE51">
        <f t="shared" si="5"/>
        <v>20.636931265432096</v>
      </c>
      <c r="AF51" s="9"/>
      <c r="AG51" s="21">
        <v>0.106506</v>
      </c>
      <c r="AH51" s="21">
        <v>18.848199999999999</v>
      </c>
      <c r="AI51" s="21">
        <v>-1.3693200000000001E-2</v>
      </c>
      <c r="AJ51" s="21">
        <v>41</v>
      </c>
      <c r="AK51" s="21">
        <v>0.105957</v>
      </c>
      <c r="AL51">
        <f t="shared" si="6"/>
        <v>16.905185185185186</v>
      </c>
      <c r="AM51">
        <f t="shared" si="7"/>
        <v>1.8005036533333334</v>
      </c>
      <c r="AP51" s="9"/>
      <c r="AQ51" s="21">
        <v>1.63361</v>
      </c>
      <c r="AR51" s="21">
        <v>24.401700000000002</v>
      </c>
      <c r="AS51" s="21">
        <v>-1.01624E-2</v>
      </c>
      <c r="AT51" s="21">
        <v>41</v>
      </c>
      <c r="AU51" s="21">
        <v>1.63239</v>
      </c>
      <c r="AV51">
        <f t="shared" si="8"/>
        <v>12.546172839506172</v>
      </c>
      <c r="AW51">
        <f t="shared" si="9"/>
        <v>20.495553412345679</v>
      </c>
      <c r="AX51" s="9"/>
      <c r="AY51" s="21">
        <v>0.106506</v>
      </c>
      <c r="AZ51" s="21">
        <v>28.301400000000001</v>
      </c>
      <c r="BA51" s="21">
        <v>-1.36688E-2</v>
      </c>
      <c r="BB51" s="21">
        <v>41</v>
      </c>
      <c r="BC51" s="21">
        <v>0.106018</v>
      </c>
      <c r="BD51">
        <f t="shared" si="10"/>
        <v>16.87506172839506</v>
      </c>
      <c r="BE51">
        <f t="shared" si="11"/>
        <v>1.7972953244444443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1.6285700000000001</v>
      </c>
      <c r="H52" s="21">
        <v>5.5143199999999997</v>
      </c>
      <c r="I52" s="21">
        <v>-1.0583499999999999E-2</v>
      </c>
      <c r="J52" s="21">
        <v>42</v>
      </c>
      <c r="K52" s="21">
        <v>1.62781</v>
      </c>
      <c r="L52">
        <f t="shared" si="0"/>
        <v>13.066049382716049</v>
      </c>
      <c r="M52">
        <f t="shared" si="1"/>
        <v>21.278976043209877</v>
      </c>
      <c r="N52" s="9"/>
      <c r="O52" s="21">
        <v>0.111542</v>
      </c>
      <c r="P52" s="21">
        <v>9.4140800000000002</v>
      </c>
      <c r="Q52" s="21">
        <v>-1.37421E-2</v>
      </c>
      <c r="R52" s="21">
        <v>42</v>
      </c>
      <c r="S52" s="21">
        <v>0.111023</v>
      </c>
      <c r="T52">
        <f t="shared" si="2"/>
        <v>16.965555555555554</v>
      </c>
      <c r="U52">
        <f t="shared" si="3"/>
        <v>1.8923719977777775</v>
      </c>
      <c r="X52" s="9"/>
      <c r="Y52" s="21">
        <v>1.6285700000000001</v>
      </c>
      <c r="Z52" s="21">
        <v>14.958500000000001</v>
      </c>
      <c r="AA52" s="21">
        <v>-1.0318000000000001E-2</v>
      </c>
      <c r="AB52" s="21">
        <v>42</v>
      </c>
      <c r="AC52" s="21">
        <v>1.62842</v>
      </c>
      <c r="AD52">
        <f t="shared" si="4"/>
        <v>12.738271604938271</v>
      </c>
      <c r="AE52">
        <f t="shared" si="5"/>
        <v>20.745166987654322</v>
      </c>
      <c r="AF52" s="9"/>
      <c r="AG52" s="21">
        <v>0.111542</v>
      </c>
      <c r="AH52" s="21">
        <v>18.8583</v>
      </c>
      <c r="AI52" s="21">
        <v>-1.36902E-2</v>
      </c>
      <c r="AJ52" s="21">
        <v>42</v>
      </c>
      <c r="AK52" s="21">
        <v>0.111023</v>
      </c>
      <c r="AL52">
        <f t="shared" si="6"/>
        <v>16.901481481481479</v>
      </c>
      <c r="AM52">
        <f t="shared" si="7"/>
        <v>1.8852250474074073</v>
      </c>
      <c r="AP52" s="9"/>
      <c r="AQ52" s="21">
        <v>1.6285700000000001</v>
      </c>
      <c r="AR52" s="21">
        <v>24.4117</v>
      </c>
      <c r="AS52" s="21">
        <v>-1.0257E-2</v>
      </c>
      <c r="AT52" s="21">
        <v>42</v>
      </c>
      <c r="AU52" s="21">
        <v>1.62781</v>
      </c>
      <c r="AV52">
        <f t="shared" si="8"/>
        <v>12.662962962962963</v>
      </c>
      <c r="AW52">
        <f t="shared" si="9"/>
        <v>20.622521592592594</v>
      </c>
      <c r="AX52" s="9"/>
      <c r="AY52" s="21">
        <v>0.111542</v>
      </c>
      <c r="AZ52" s="21">
        <v>28.311499999999999</v>
      </c>
      <c r="BA52" s="21">
        <v>-1.3665800000000001E-2</v>
      </c>
      <c r="BB52" s="21">
        <v>42</v>
      </c>
      <c r="BC52" s="21">
        <v>0.111053</v>
      </c>
      <c r="BD52">
        <f t="shared" si="10"/>
        <v>16.871358024691357</v>
      </c>
      <c r="BE52">
        <f t="shared" si="11"/>
        <v>1.8818650167901234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1.62354</v>
      </c>
      <c r="H53" s="21">
        <v>5.5243900000000004</v>
      </c>
      <c r="I53" s="21">
        <v>-1.06506E-2</v>
      </c>
      <c r="J53" s="21">
        <v>43</v>
      </c>
      <c r="K53" s="21">
        <v>1.62262</v>
      </c>
      <c r="L53">
        <f t="shared" si="0"/>
        <v>13.148888888888887</v>
      </c>
      <c r="M53">
        <f t="shared" si="1"/>
        <v>21.347747066666663</v>
      </c>
      <c r="N53" s="9"/>
      <c r="O53" s="21">
        <v>0.116577</v>
      </c>
      <c r="P53" s="21">
        <v>9.4241499999999991</v>
      </c>
      <c r="Q53" s="21">
        <v>-1.37451E-2</v>
      </c>
      <c r="R53" s="21">
        <v>43</v>
      </c>
      <c r="S53" s="21">
        <v>0.11615</v>
      </c>
      <c r="T53">
        <f t="shared" si="2"/>
        <v>16.969259259259257</v>
      </c>
      <c r="U53">
        <f t="shared" si="3"/>
        <v>1.9782253366666664</v>
      </c>
      <c r="X53" s="9"/>
      <c r="Y53" s="21">
        <v>1.62354</v>
      </c>
      <c r="Z53" s="21">
        <v>14.9686</v>
      </c>
      <c r="AA53" s="21">
        <v>-1.04034E-2</v>
      </c>
      <c r="AB53" s="21">
        <v>43</v>
      </c>
      <c r="AC53" s="21">
        <v>1.6229199999999999</v>
      </c>
      <c r="AD53">
        <f t="shared" si="4"/>
        <v>12.843703703703703</v>
      </c>
      <c r="AE53">
        <f t="shared" si="5"/>
        <v>20.85226671111111</v>
      </c>
      <c r="AF53" s="9"/>
      <c r="AG53" s="21">
        <v>0.116577</v>
      </c>
      <c r="AH53" s="21">
        <v>18.868300000000001</v>
      </c>
      <c r="AI53" s="21">
        <v>-1.3684099999999999E-2</v>
      </c>
      <c r="AJ53" s="21">
        <v>43</v>
      </c>
      <c r="AK53" s="21">
        <v>0.115997</v>
      </c>
      <c r="AL53">
        <f t="shared" si="6"/>
        <v>16.893950617283949</v>
      </c>
      <c r="AM53">
        <f t="shared" si="7"/>
        <v>1.969446081111111</v>
      </c>
      <c r="AP53" s="9"/>
      <c r="AQ53" s="21">
        <v>1.62354</v>
      </c>
      <c r="AR53" s="21">
        <v>24.421800000000001</v>
      </c>
      <c r="AS53" s="21">
        <v>-1.03424E-2</v>
      </c>
      <c r="AT53" s="21">
        <v>43</v>
      </c>
      <c r="AU53" s="21">
        <v>1.6223099999999999</v>
      </c>
      <c r="AV53">
        <f t="shared" si="8"/>
        <v>12.768395061728393</v>
      </c>
      <c r="AW53">
        <f t="shared" si="9"/>
        <v>20.730000118518515</v>
      </c>
      <c r="AX53" s="9"/>
      <c r="AY53" s="21">
        <v>0.116577</v>
      </c>
      <c r="AZ53" s="21">
        <v>28.3216</v>
      </c>
      <c r="BA53" s="21">
        <v>-1.36627E-2</v>
      </c>
      <c r="BB53" s="21">
        <v>43</v>
      </c>
      <c r="BC53" s="21">
        <v>0.116119</v>
      </c>
      <c r="BD53">
        <f t="shared" si="10"/>
        <v>16.86753086419753</v>
      </c>
      <c r="BE53">
        <f t="shared" si="11"/>
        <v>1.9663661455555554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1.6185</v>
      </c>
      <c r="H54" s="21">
        <v>5.5344600000000002</v>
      </c>
      <c r="I54" s="21">
        <v>-1.0711699999999999E-2</v>
      </c>
      <c r="J54" s="21">
        <v>44</v>
      </c>
      <c r="K54" s="21">
        <v>1.61774</v>
      </c>
      <c r="L54">
        <f t="shared" si="0"/>
        <v>13.22432098765432</v>
      </c>
      <c r="M54">
        <f t="shared" si="1"/>
        <v>21.403563518518517</v>
      </c>
      <c r="N54" s="9"/>
      <c r="O54" s="21">
        <v>0.121613</v>
      </c>
      <c r="P54" s="21">
        <v>9.4342199999999998</v>
      </c>
      <c r="Q54" s="21">
        <v>-1.37512E-2</v>
      </c>
      <c r="R54" s="21">
        <v>44</v>
      </c>
      <c r="S54" s="21">
        <v>0.12109399999999999</v>
      </c>
      <c r="T54">
        <f t="shared" si="2"/>
        <v>16.976790123456787</v>
      </c>
      <c r="U54">
        <f t="shared" si="3"/>
        <v>2.0645983772839505</v>
      </c>
      <c r="X54" s="9"/>
      <c r="Y54" s="21">
        <v>1.6185</v>
      </c>
      <c r="Z54" s="21">
        <v>14.9786</v>
      </c>
      <c r="AA54" s="21">
        <v>-1.04828E-2</v>
      </c>
      <c r="AB54" s="21">
        <v>44</v>
      </c>
      <c r="AC54" s="21">
        <v>1.61713</v>
      </c>
      <c r="AD54">
        <f t="shared" si="4"/>
        <v>12.941728395061729</v>
      </c>
      <c r="AE54">
        <f t="shared" si="5"/>
        <v>20.946187407407407</v>
      </c>
      <c r="AF54" s="9"/>
      <c r="AG54" s="21">
        <v>0.121613</v>
      </c>
      <c r="AH54" s="21">
        <v>18.878399999999999</v>
      </c>
      <c r="AI54" s="21">
        <v>-1.3677999999999999E-2</v>
      </c>
      <c r="AJ54" s="21">
        <v>44</v>
      </c>
      <c r="AK54" s="21">
        <v>0.121063</v>
      </c>
      <c r="AL54">
        <f t="shared" si="6"/>
        <v>16.886419753086418</v>
      </c>
      <c r="AM54">
        <f t="shared" si="7"/>
        <v>2.0536081654320983</v>
      </c>
      <c r="AP54" s="9"/>
      <c r="AQ54" s="21">
        <v>1.6185</v>
      </c>
      <c r="AR54" s="21">
        <v>24.431899999999999</v>
      </c>
      <c r="AS54" s="21">
        <v>-1.04218E-2</v>
      </c>
      <c r="AT54" s="21">
        <v>44</v>
      </c>
      <c r="AU54" s="21">
        <v>1.61713</v>
      </c>
      <c r="AV54">
        <f t="shared" si="8"/>
        <v>12.866419753086419</v>
      </c>
      <c r="AW54">
        <f t="shared" si="9"/>
        <v>20.82430037037037</v>
      </c>
      <c r="AX54" s="9"/>
      <c r="AY54" s="21">
        <v>0.121613</v>
      </c>
      <c r="AZ54" s="21">
        <v>28.331600000000002</v>
      </c>
      <c r="BA54" s="21">
        <v>-1.36566E-2</v>
      </c>
      <c r="BB54" s="21">
        <v>44</v>
      </c>
      <c r="BC54" s="21">
        <v>0.12109399999999999</v>
      </c>
      <c r="BD54">
        <f t="shared" si="10"/>
        <v>16.86</v>
      </c>
      <c r="BE54">
        <f t="shared" si="11"/>
        <v>2.0503951799999998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1.6134599999999999</v>
      </c>
      <c r="H55" s="21">
        <v>5.54453</v>
      </c>
      <c r="I55" s="21">
        <v>-1.07727E-2</v>
      </c>
      <c r="J55" s="21">
        <v>45</v>
      </c>
      <c r="K55" s="21">
        <v>1.6125499999999999</v>
      </c>
      <c r="L55">
        <f t="shared" si="0"/>
        <v>13.299629629629628</v>
      </c>
      <c r="M55">
        <f t="shared" si="1"/>
        <v>21.458420422222218</v>
      </c>
      <c r="N55" s="9"/>
      <c r="O55" s="21">
        <v>0.12664800000000001</v>
      </c>
      <c r="P55" s="21">
        <v>9.4442900000000005</v>
      </c>
      <c r="Q55" s="21">
        <v>-1.37573E-2</v>
      </c>
      <c r="R55" s="21">
        <v>45</v>
      </c>
      <c r="S55" s="21">
        <v>0.12609899999999999</v>
      </c>
      <c r="T55">
        <f t="shared" si="2"/>
        <v>16.984320987654321</v>
      </c>
      <c r="U55">
        <f t="shared" si="3"/>
        <v>2.1510302844444449</v>
      </c>
      <c r="X55" s="9"/>
      <c r="Y55" s="21">
        <v>1.6134599999999999</v>
      </c>
      <c r="Z55" s="21">
        <v>14.9887</v>
      </c>
      <c r="AA55" s="21">
        <v>-1.0553E-2</v>
      </c>
      <c r="AB55" s="21">
        <v>45</v>
      </c>
      <c r="AC55" s="21">
        <v>1.6125499999999999</v>
      </c>
      <c r="AD55">
        <f t="shared" si="4"/>
        <v>13.028395061728395</v>
      </c>
      <c r="AE55">
        <f t="shared" si="5"/>
        <v>21.020794296296295</v>
      </c>
      <c r="AF55" s="9"/>
      <c r="AG55" s="21">
        <v>0.12664800000000001</v>
      </c>
      <c r="AH55" s="21">
        <v>18.888500000000001</v>
      </c>
      <c r="AI55" s="21">
        <v>-1.3671900000000001E-2</v>
      </c>
      <c r="AJ55" s="21">
        <v>45</v>
      </c>
      <c r="AK55" s="21">
        <v>0.12612899999999999</v>
      </c>
      <c r="AL55">
        <f t="shared" si="6"/>
        <v>16.878888888888888</v>
      </c>
      <c r="AM55">
        <f t="shared" si="7"/>
        <v>2.13767752</v>
      </c>
      <c r="AP55" s="9"/>
      <c r="AQ55" s="21">
        <v>1.6134599999999999</v>
      </c>
      <c r="AR55" s="21">
        <v>24.442</v>
      </c>
      <c r="AS55" s="21">
        <v>-1.05042E-2</v>
      </c>
      <c r="AT55" s="21">
        <v>45</v>
      </c>
      <c r="AU55" s="21">
        <v>1.6125499999999999</v>
      </c>
      <c r="AV55">
        <f t="shared" si="8"/>
        <v>12.968148148148147</v>
      </c>
      <c r="AW55">
        <f t="shared" si="9"/>
        <v>20.923588311111107</v>
      </c>
      <c r="AX55" s="9"/>
      <c r="AY55" s="21">
        <v>0.12664800000000001</v>
      </c>
      <c r="AZ55" s="21">
        <v>28.341699999999999</v>
      </c>
      <c r="BA55" s="21">
        <v>-1.3644399999999999E-2</v>
      </c>
      <c r="BB55" s="21">
        <v>45</v>
      </c>
      <c r="BC55" s="21">
        <v>0.12606800000000001</v>
      </c>
      <c r="BD55">
        <f t="shared" si="10"/>
        <v>16.844938271604939</v>
      </c>
      <c r="BE55">
        <f t="shared" si="11"/>
        <v>2.1333777422222227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1.60843</v>
      </c>
      <c r="H56" s="21">
        <v>5.5545999999999998</v>
      </c>
      <c r="I56" s="21">
        <v>-1.08307E-2</v>
      </c>
      <c r="J56" s="21">
        <v>46</v>
      </c>
      <c r="K56" s="21">
        <v>1.6079699999999999</v>
      </c>
      <c r="L56">
        <f t="shared" si="0"/>
        <v>13.371234567901235</v>
      </c>
      <c r="M56">
        <f t="shared" si="1"/>
        <v>21.506694816049382</v>
      </c>
      <c r="N56" s="9"/>
      <c r="O56" s="21">
        <v>0.13168299999999999</v>
      </c>
      <c r="P56" s="21">
        <v>9.4543700000000008</v>
      </c>
      <c r="Q56" s="21">
        <v>-1.3766499999999999E-2</v>
      </c>
      <c r="R56" s="21">
        <v>46</v>
      </c>
      <c r="S56" s="21">
        <v>0.131134</v>
      </c>
      <c r="T56">
        <f t="shared" si="2"/>
        <v>16.995679012345676</v>
      </c>
      <c r="U56">
        <f t="shared" si="3"/>
        <v>2.2380419993827156</v>
      </c>
      <c r="X56" s="9"/>
      <c r="Y56" s="21">
        <v>1.60843</v>
      </c>
      <c r="Z56" s="21">
        <v>14.998799999999999</v>
      </c>
      <c r="AA56" s="21">
        <v>-1.06201E-2</v>
      </c>
      <c r="AB56" s="21">
        <v>46</v>
      </c>
      <c r="AC56" s="21">
        <v>1.6076699999999999</v>
      </c>
      <c r="AD56">
        <f t="shared" si="4"/>
        <v>13.111234567901235</v>
      </c>
      <c r="AE56">
        <f t="shared" si="5"/>
        <v>21.088503016049383</v>
      </c>
      <c r="AF56" s="9"/>
      <c r="AG56" s="21">
        <v>0.13168299999999999</v>
      </c>
      <c r="AH56" s="21">
        <v>18.898599999999998</v>
      </c>
      <c r="AI56" s="21">
        <v>-1.36749E-2</v>
      </c>
      <c r="AJ56" s="21">
        <v>46</v>
      </c>
      <c r="AK56" s="21">
        <v>0.13122600000000001</v>
      </c>
      <c r="AL56">
        <f t="shared" si="6"/>
        <v>16.882592592592591</v>
      </c>
      <c r="AM56">
        <f t="shared" si="7"/>
        <v>2.2231504403703699</v>
      </c>
      <c r="AP56" s="9"/>
      <c r="AQ56" s="21">
        <v>1.60843</v>
      </c>
      <c r="AR56" s="21">
        <v>24.452000000000002</v>
      </c>
      <c r="AS56" s="21">
        <v>-1.0583499999999999E-2</v>
      </c>
      <c r="AT56" s="21">
        <v>46</v>
      </c>
      <c r="AU56" s="21">
        <v>1.6070599999999999</v>
      </c>
      <c r="AV56">
        <f t="shared" si="8"/>
        <v>13.066049382716049</v>
      </c>
      <c r="AW56">
        <f t="shared" si="9"/>
        <v>21.015825808641974</v>
      </c>
      <c r="AX56" s="9"/>
      <c r="AY56" s="21">
        <v>0.13168299999999999</v>
      </c>
      <c r="AZ56" s="21">
        <v>28.351800000000001</v>
      </c>
      <c r="BA56" s="21">
        <v>-1.3638300000000001E-2</v>
      </c>
      <c r="BB56" s="21">
        <v>46</v>
      </c>
      <c r="BC56" s="21">
        <v>0.13119500000000001</v>
      </c>
      <c r="BD56">
        <f t="shared" si="10"/>
        <v>16.837407407407408</v>
      </c>
      <c r="BE56">
        <f t="shared" si="11"/>
        <v>2.2172003196296295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1.6033900000000001</v>
      </c>
      <c r="H57" s="21">
        <v>5.5646699999999996</v>
      </c>
      <c r="I57" s="21">
        <v>-1.0891700000000001E-2</v>
      </c>
      <c r="J57" s="21">
        <v>47</v>
      </c>
      <c r="K57" s="21">
        <v>1.6027800000000001</v>
      </c>
      <c r="L57">
        <f t="shared" si="0"/>
        <v>13.446543209876543</v>
      </c>
      <c r="M57">
        <f t="shared" si="1"/>
        <v>21.560052917283951</v>
      </c>
      <c r="N57" s="9"/>
      <c r="O57" s="21">
        <v>0.13671900000000001</v>
      </c>
      <c r="P57" s="21">
        <v>9.4644399999999997</v>
      </c>
      <c r="Q57" s="21">
        <v>-1.37634E-2</v>
      </c>
      <c r="R57" s="21">
        <v>47</v>
      </c>
      <c r="S57" s="21">
        <v>0.13613900000000001</v>
      </c>
      <c r="T57">
        <f t="shared" si="2"/>
        <v>16.991851851851852</v>
      </c>
      <c r="U57">
        <f t="shared" si="3"/>
        <v>2.3231089933333333</v>
      </c>
      <c r="X57" s="9"/>
      <c r="Y57" s="21">
        <v>1.6033900000000001</v>
      </c>
      <c r="Z57" s="21">
        <v>15.008900000000001</v>
      </c>
      <c r="AA57" s="21">
        <v>-1.06964E-2</v>
      </c>
      <c r="AB57" s="21">
        <v>47</v>
      </c>
      <c r="AC57" s="21">
        <v>1.6027800000000001</v>
      </c>
      <c r="AD57">
        <f t="shared" si="4"/>
        <v>13.205432098765431</v>
      </c>
      <c r="AE57">
        <f t="shared" si="5"/>
        <v>21.173457772839505</v>
      </c>
      <c r="AF57" s="9"/>
      <c r="AG57" s="21">
        <v>0.13671900000000001</v>
      </c>
      <c r="AH57" s="21">
        <v>18.9086</v>
      </c>
      <c r="AI57" s="21">
        <v>-1.36749E-2</v>
      </c>
      <c r="AJ57" s="21">
        <v>47</v>
      </c>
      <c r="AK57" s="21">
        <v>0.13616900000000001</v>
      </c>
      <c r="AL57">
        <f t="shared" si="6"/>
        <v>16.882592592592591</v>
      </c>
      <c r="AM57">
        <f t="shared" si="7"/>
        <v>2.3081711766666664</v>
      </c>
      <c r="AP57" s="9"/>
      <c r="AQ57" s="21">
        <v>1.6033900000000001</v>
      </c>
      <c r="AR57" s="21">
        <v>24.4621</v>
      </c>
      <c r="AS57" s="21">
        <v>-1.06537E-2</v>
      </c>
      <c r="AT57" s="21">
        <v>47</v>
      </c>
      <c r="AU57" s="21">
        <v>1.6027800000000001</v>
      </c>
      <c r="AV57">
        <f t="shared" si="8"/>
        <v>13.152716049382715</v>
      </c>
      <c r="AW57">
        <f t="shared" si="9"/>
        <v>21.08893338641975</v>
      </c>
      <c r="AX57" s="9"/>
      <c r="AY57" s="21">
        <v>0.13671900000000001</v>
      </c>
      <c r="AZ57" s="21">
        <v>28.361899999999999</v>
      </c>
      <c r="BA57" s="21">
        <v>-1.36414E-2</v>
      </c>
      <c r="BB57" s="21">
        <v>47</v>
      </c>
      <c r="BC57" s="21">
        <v>0.13613900000000001</v>
      </c>
      <c r="BD57">
        <f t="shared" si="10"/>
        <v>16.841234567901232</v>
      </c>
      <c r="BE57">
        <f t="shared" si="11"/>
        <v>2.3025167488888885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1.59836</v>
      </c>
      <c r="H58" s="21">
        <v>5.5747499999999999</v>
      </c>
      <c r="I58" s="21">
        <v>-1.09528E-2</v>
      </c>
      <c r="J58" s="21">
        <v>48</v>
      </c>
      <c r="K58" s="21">
        <v>1.5972900000000001</v>
      </c>
      <c r="L58">
        <f t="shared" si="0"/>
        <v>13.521975308641975</v>
      </c>
      <c r="M58">
        <f t="shared" si="1"/>
        <v>21.612984454320987</v>
      </c>
      <c r="N58" s="9"/>
      <c r="O58" s="21">
        <v>0.14175399999999999</v>
      </c>
      <c r="P58" s="21">
        <v>9.4745100000000004</v>
      </c>
      <c r="Q58" s="21">
        <v>-1.3760400000000001E-2</v>
      </c>
      <c r="R58" s="21">
        <v>48</v>
      </c>
      <c r="S58" s="21">
        <v>0.141205</v>
      </c>
      <c r="T58">
        <f t="shared" si="2"/>
        <v>16.988148148148149</v>
      </c>
      <c r="U58">
        <f t="shared" si="3"/>
        <v>2.4081379525925923</v>
      </c>
      <c r="X58" s="9"/>
      <c r="Y58" s="21">
        <v>1.59836</v>
      </c>
      <c r="Z58" s="21">
        <v>15.0189</v>
      </c>
      <c r="AA58" s="21">
        <v>-1.07635E-2</v>
      </c>
      <c r="AB58" s="21">
        <v>48</v>
      </c>
      <c r="AC58" s="21">
        <v>1.5975999999999999</v>
      </c>
      <c r="AD58">
        <f t="shared" si="4"/>
        <v>13.288271604938272</v>
      </c>
      <c r="AE58">
        <f t="shared" si="5"/>
        <v>21.239441802469138</v>
      </c>
      <c r="AF58" s="9"/>
      <c r="AG58" s="21">
        <v>0.14175399999999999</v>
      </c>
      <c r="AH58" s="21">
        <v>18.918700000000001</v>
      </c>
      <c r="AI58" s="21">
        <v>-1.3681E-2</v>
      </c>
      <c r="AJ58" s="21">
        <v>48</v>
      </c>
      <c r="AK58" s="21">
        <v>0.141266</v>
      </c>
      <c r="AL58">
        <f t="shared" si="6"/>
        <v>16.890123456790121</v>
      </c>
      <c r="AM58">
        <f t="shared" si="7"/>
        <v>2.3942425604938267</v>
      </c>
      <c r="AP58" s="9"/>
      <c r="AQ58" s="21">
        <v>1.59836</v>
      </c>
      <c r="AR58" s="21">
        <v>24.472200000000001</v>
      </c>
      <c r="AS58" s="21">
        <v>-1.0714700000000001E-2</v>
      </c>
      <c r="AT58" s="21">
        <v>48</v>
      </c>
      <c r="AU58" s="21">
        <v>1.5975999999999999</v>
      </c>
      <c r="AV58">
        <f t="shared" si="8"/>
        <v>13.228024691358025</v>
      </c>
      <c r="AW58">
        <f t="shared" si="9"/>
        <v>21.143145545679012</v>
      </c>
      <c r="AX58" s="9"/>
      <c r="AY58" s="21">
        <v>0.14175399999999999</v>
      </c>
      <c r="AZ58" s="21">
        <v>28.3719</v>
      </c>
      <c r="BA58" s="21">
        <v>-1.3638300000000001E-2</v>
      </c>
      <c r="BB58" s="21">
        <v>48</v>
      </c>
      <c r="BC58" s="21">
        <v>0.141296</v>
      </c>
      <c r="BD58">
        <f t="shared" si="10"/>
        <v>16.837407407407408</v>
      </c>
      <c r="BE58">
        <f t="shared" si="11"/>
        <v>2.3867698496296295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1.5933200000000001</v>
      </c>
      <c r="H59" s="21">
        <v>5.5848199999999997</v>
      </c>
      <c r="I59" s="21">
        <v>-1.10107E-2</v>
      </c>
      <c r="J59" s="21">
        <v>49</v>
      </c>
      <c r="K59" s="21">
        <v>1.5927100000000001</v>
      </c>
      <c r="L59">
        <f t="shared" si="0"/>
        <v>13.593456790123456</v>
      </c>
      <c r="M59">
        <f t="shared" si="1"/>
        <v>21.658726572839505</v>
      </c>
      <c r="N59" s="9"/>
      <c r="O59" s="21">
        <v>0.14679</v>
      </c>
      <c r="P59" s="21">
        <v>9.4845799999999993</v>
      </c>
      <c r="Q59" s="21">
        <v>-1.3760400000000001E-2</v>
      </c>
      <c r="R59" s="21">
        <v>49</v>
      </c>
      <c r="S59" s="21">
        <v>0.14627100000000001</v>
      </c>
      <c r="T59">
        <f t="shared" si="2"/>
        <v>16.988148148148149</v>
      </c>
      <c r="U59">
        <f t="shared" si="3"/>
        <v>2.4936902666666669</v>
      </c>
      <c r="X59" s="9"/>
      <c r="Y59" s="21">
        <v>1.5933200000000001</v>
      </c>
      <c r="Z59" s="21">
        <v>15.029</v>
      </c>
      <c r="AA59" s="21">
        <v>-1.08337E-2</v>
      </c>
      <c r="AB59" s="21">
        <v>49</v>
      </c>
      <c r="AC59" s="21">
        <v>1.5924100000000001</v>
      </c>
      <c r="AD59">
        <f t="shared" si="4"/>
        <v>13.374938271604938</v>
      </c>
      <c r="AE59">
        <f t="shared" si="5"/>
        <v>21.310556646913579</v>
      </c>
      <c r="AF59" s="9"/>
      <c r="AG59" s="21">
        <v>0.14679</v>
      </c>
      <c r="AH59" s="21">
        <v>18.928799999999999</v>
      </c>
      <c r="AI59" s="21">
        <v>-1.3681E-2</v>
      </c>
      <c r="AJ59" s="21">
        <v>49</v>
      </c>
      <c r="AK59" s="21">
        <v>0.14624000000000001</v>
      </c>
      <c r="AL59">
        <f t="shared" si="6"/>
        <v>16.890123456790121</v>
      </c>
      <c r="AM59">
        <f t="shared" si="7"/>
        <v>2.4793012222222219</v>
      </c>
      <c r="AP59" s="9"/>
      <c r="AQ59" s="21">
        <v>1.5933200000000001</v>
      </c>
      <c r="AR59" s="21">
        <v>24.482199999999999</v>
      </c>
      <c r="AS59" s="21">
        <v>-1.07849E-2</v>
      </c>
      <c r="AT59" s="21">
        <v>49</v>
      </c>
      <c r="AU59" s="21">
        <v>1.5921000000000001</v>
      </c>
      <c r="AV59">
        <f t="shared" si="8"/>
        <v>13.314691358024691</v>
      </c>
      <c r="AW59">
        <f t="shared" si="9"/>
        <v>21.2145640345679</v>
      </c>
      <c r="AX59" s="9"/>
      <c r="AY59" s="21">
        <v>0.14679</v>
      </c>
      <c r="AZ59" s="21">
        <v>28.382000000000001</v>
      </c>
      <c r="BA59" s="21">
        <v>-1.36414E-2</v>
      </c>
      <c r="BB59" s="21">
        <v>49</v>
      </c>
      <c r="BC59" s="21">
        <v>0.14627100000000001</v>
      </c>
      <c r="BD59">
        <f t="shared" si="10"/>
        <v>16.841234567901232</v>
      </c>
      <c r="BE59">
        <f t="shared" si="11"/>
        <v>2.4721248222222219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1.58829</v>
      </c>
      <c r="H60" s="21">
        <v>5.5948900000000004</v>
      </c>
      <c r="I60" s="21">
        <v>-1.1074799999999999E-2</v>
      </c>
      <c r="J60" s="21">
        <v>50</v>
      </c>
      <c r="K60" s="21">
        <v>1.5872200000000001</v>
      </c>
      <c r="L60">
        <f t="shared" si="0"/>
        <v>13.67259259259259</v>
      </c>
      <c r="M60">
        <f t="shared" si="1"/>
        <v>21.716042088888884</v>
      </c>
      <c r="N60" s="9"/>
      <c r="O60" s="21">
        <v>0.15182499999999999</v>
      </c>
      <c r="P60" s="21">
        <v>9.49465</v>
      </c>
      <c r="Q60" s="21">
        <v>-1.37573E-2</v>
      </c>
      <c r="R60" s="21">
        <v>50</v>
      </c>
      <c r="S60" s="21">
        <v>0.151306</v>
      </c>
      <c r="T60">
        <f t="shared" si="2"/>
        <v>16.984320987654321</v>
      </c>
      <c r="U60">
        <f t="shared" si="3"/>
        <v>2.5786445339506172</v>
      </c>
      <c r="X60" s="9"/>
      <c r="Y60" s="21">
        <v>1.58829</v>
      </c>
      <c r="Z60" s="21">
        <v>15.039099999999999</v>
      </c>
      <c r="AA60" s="21">
        <v>-1.0897799999999999E-2</v>
      </c>
      <c r="AB60" s="21">
        <v>50</v>
      </c>
      <c r="AC60" s="21">
        <v>1.5872200000000001</v>
      </c>
      <c r="AD60">
        <f t="shared" si="4"/>
        <v>13.454074074074072</v>
      </c>
      <c r="AE60">
        <f t="shared" si="5"/>
        <v>21.368971311111107</v>
      </c>
      <c r="AF60" s="9"/>
      <c r="AG60" s="21">
        <v>0.15182499999999999</v>
      </c>
      <c r="AH60" s="21">
        <v>18.938800000000001</v>
      </c>
      <c r="AI60" s="21">
        <v>-1.3677999999999999E-2</v>
      </c>
      <c r="AJ60" s="21">
        <v>50</v>
      </c>
      <c r="AK60" s="21">
        <v>0.151306</v>
      </c>
      <c r="AL60">
        <f t="shared" si="6"/>
        <v>16.886419753086418</v>
      </c>
      <c r="AM60">
        <f t="shared" si="7"/>
        <v>2.5637806790123454</v>
      </c>
      <c r="AP60" s="9"/>
      <c r="AQ60" s="21">
        <v>1.58829</v>
      </c>
      <c r="AR60" s="21">
        <v>24.4923</v>
      </c>
      <c r="AS60" s="21">
        <v>-1.0848999999999999E-2</v>
      </c>
      <c r="AT60" s="21">
        <v>50</v>
      </c>
      <c r="AU60" s="21">
        <v>1.5872200000000001</v>
      </c>
      <c r="AV60">
        <f t="shared" si="8"/>
        <v>13.393827160493826</v>
      </c>
      <c r="AW60">
        <f t="shared" si="9"/>
        <v>21.273281740740739</v>
      </c>
      <c r="AX60" s="9"/>
      <c r="AY60" s="21">
        <v>0.15182499999999999</v>
      </c>
      <c r="AZ60" s="21">
        <v>28.392099999999999</v>
      </c>
      <c r="BA60" s="21">
        <v>-1.36475E-2</v>
      </c>
      <c r="BB60" s="21">
        <v>50</v>
      </c>
      <c r="BC60" s="21">
        <v>0.15127599999999999</v>
      </c>
      <c r="BD60">
        <f t="shared" si="10"/>
        <v>16.848765432098766</v>
      </c>
      <c r="BE60">
        <f t="shared" si="11"/>
        <v>2.5580638117283949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1.58325</v>
      </c>
      <c r="H61" s="21">
        <v>5.6049600000000002</v>
      </c>
      <c r="I61" s="21">
        <v>-1.11328E-2</v>
      </c>
      <c r="J61" s="21">
        <v>51</v>
      </c>
      <c r="K61" s="21">
        <v>1.58203</v>
      </c>
      <c r="L61">
        <f t="shared" si="0"/>
        <v>13.744197530864197</v>
      </c>
      <c r="M61">
        <f t="shared" si="1"/>
        <v>21.760500740740738</v>
      </c>
      <c r="N61" s="9"/>
      <c r="O61" s="21">
        <v>0.15686</v>
      </c>
      <c r="P61" s="21">
        <v>9.5047200000000007</v>
      </c>
      <c r="Q61" s="21">
        <v>-1.37512E-2</v>
      </c>
      <c r="R61" s="21">
        <v>51</v>
      </c>
      <c r="S61" s="21">
        <v>0.15631100000000001</v>
      </c>
      <c r="T61">
        <f t="shared" si="2"/>
        <v>16.976790123456787</v>
      </c>
      <c r="U61">
        <f t="shared" si="3"/>
        <v>2.6629792987654315</v>
      </c>
      <c r="X61" s="9"/>
      <c r="Y61" s="21">
        <v>1.58325</v>
      </c>
      <c r="Z61" s="21">
        <v>15.049099999999999</v>
      </c>
      <c r="AA61" s="21">
        <v>-1.0958900000000001E-2</v>
      </c>
      <c r="AB61" s="21">
        <v>51</v>
      </c>
      <c r="AC61" s="21">
        <v>1.58203</v>
      </c>
      <c r="AD61">
        <f t="shared" si="4"/>
        <v>13.529506172839508</v>
      </c>
      <c r="AE61">
        <f t="shared" si="5"/>
        <v>21.420590648148153</v>
      </c>
      <c r="AF61" s="9"/>
      <c r="AG61" s="21">
        <v>0.15686</v>
      </c>
      <c r="AH61" s="21">
        <v>18.948899999999998</v>
      </c>
      <c r="AI61" s="21">
        <v>-1.36749E-2</v>
      </c>
      <c r="AJ61" s="21">
        <v>51</v>
      </c>
      <c r="AK61" s="21">
        <v>0.15631100000000001</v>
      </c>
      <c r="AL61">
        <f t="shared" si="6"/>
        <v>16.882592592592591</v>
      </c>
      <c r="AM61">
        <f t="shared" si="7"/>
        <v>2.6482034740740739</v>
      </c>
      <c r="AP61" s="9"/>
      <c r="AQ61" s="21">
        <v>1.58325</v>
      </c>
      <c r="AR61" s="21">
        <v>24.502400000000002</v>
      </c>
      <c r="AS61" s="21">
        <v>-1.09131E-2</v>
      </c>
      <c r="AT61" s="21">
        <v>51</v>
      </c>
      <c r="AU61" s="21">
        <v>1.5823400000000001</v>
      </c>
      <c r="AV61">
        <f t="shared" si="8"/>
        <v>13.472962962962963</v>
      </c>
      <c r="AW61">
        <f t="shared" si="9"/>
        <v>21.331068611111114</v>
      </c>
      <c r="AX61" s="9"/>
      <c r="AY61" s="21">
        <v>0.15686</v>
      </c>
      <c r="AZ61" s="21">
        <v>28.402100000000001</v>
      </c>
      <c r="BA61" s="21">
        <v>-1.36566E-2</v>
      </c>
      <c r="BB61" s="21">
        <v>51</v>
      </c>
      <c r="BC61" s="21">
        <v>0.156281</v>
      </c>
      <c r="BD61">
        <f t="shared" si="10"/>
        <v>16.86</v>
      </c>
      <c r="BE61">
        <f t="shared" si="11"/>
        <v>2.6446595999999998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1.57822</v>
      </c>
      <c r="H62" s="21">
        <v>5.61503</v>
      </c>
      <c r="I62" s="21">
        <v>-1.1184700000000001E-2</v>
      </c>
      <c r="J62" s="21">
        <v>52</v>
      </c>
      <c r="K62" s="21">
        <v>1.57745</v>
      </c>
      <c r="L62">
        <f t="shared" si="0"/>
        <v>13.808271604938271</v>
      </c>
      <c r="M62">
        <f t="shared" si="1"/>
        <v>21.792490412345678</v>
      </c>
      <c r="N62" s="9"/>
      <c r="O62" s="21">
        <v>0.16189600000000001</v>
      </c>
      <c r="P62" s="21">
        <v>9.5147899999999996</v>
      </c>
      <c r="Q62" s="21">
        <v>-1.37421E-2</v>
      </c>
      <c r="R62" s="21">
        <v>52</v>
      </c>
      <c r="S62" s="21">
        <v>0.16125500000000001</v>
      </c>
      <c r="T62">
        <f t="shared" si="2"/>
        <v>16.965555555555554</v>
      </c>
      <c r="U62">
        <f t="shared" si="3"/>
        <v>2.7466555822222221</v>
      </c>
      <c r="X62" s="9"/>
      <c r="Y62" s="21">
        <v>1.57822</v>
      </c>
      <c r="Z62" s="21">
        <v>15.059200000000001</v>
      </c>
      <c r="AA62" s="21">
        <v>-1.10107E-2</v>
      </c>
      <c r="AB62" s="21">
        <v>52</v>
      </c>
      <c r="AC62" s="21">
        <v>1.5771500000000001</v>
      </c>
      <c r="AD62">
        <f t="shared" si="4"/>
        <v>13.593456790123456</v>
      </c>
      <c r="AE62">
        <f t="shared" si="5"/>
        <v>21.453465375308639</v>
      </c>
      <c r="AF62" s="9"/>
      <c r="AG62" s="21">
        <v>0.16189600000000001</v>
      </c>
      <c r="AH62" s="21">
        <v>18.959</v>
      </c>
      <c r="AI62" s="21">
        <v>-1.36627E-2</v>
      </c>
      <c r="AJ62" s="21">
        <v>52</v>
      </c>
      <c r="AK62" s="21">
        <v>0.16125500000000001</v>
      </c>
      <c r="AL62">
        <f t="shared" si="6"/>
        <v>16.86753086419753</v>
      </c>
      <c r="AM62">
        <f t="shared" si="7"/>
        <v>2.7307857767901234</v>
      </c>
      <c r="AP62" s="9"/>
      <c r="AQ62" s="21">
        <v>1.57822</v>
      </c>
      <c r="AR62" s="21">
        <v>24.5124</v>
      </c>
      <c r="AS62" s="21">
        <v>-1.0968E-2</v>
      </c>
      <c r="AT62" s="21">
        <v>52</v>
      </c>
      <c r="AU62" s="21">
        <v>1.5771500000000001</v>
      </c>
      <c r="AV62">
        <f t="shared" si="8"/>
        <v>13.540740740740741</v>
      </c>
      <c r="AW62">
        <f t="shared" si="9"/>
        <v>21.370267851851853</v>
      </c>
      <c r="AX62" s="9"/>
      <c r="AY62" s="21">
        <v>0.16189600000000001</v>
      </c>
      <c r="AZ62" s="21">
        <v>28.412199999999999</v>
      </c>
      <c r="BA62" s="21">
        <v>-1.36597E-2</v>
      </c>
      <c r="BB62" s="21">
        <v>52</v>
      </c>
      <c r="BC62" s="21">
        <v>0.16131599999999999</v>
      </c>
      <c r="BD62">
        <f t="shared" si="10"/>
        <v>16.863827160493827</v>
      </c>
      <c r="BE62">
        <f t="shared" si="11"/>
        <v>2.7301861619753089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1.57318</v>
      </c>
      <c r="H63" s="21">
        <v>5.6250999999999998</v>
      </c>
      <c r="I63" s="21">
        <v>-1.1230499999999999E-2</v>
      </c>
      <c r="J63" s="21">
        <v>53</v>
      </c>
      <c r="K63" s="21">
        <v>1.57257</v>
      </c>
      <c r="L63">
        <f t="shared" si="0"/>
        <v>13.864814814814812</v>
      </c>
      <c r="M63">
        <f t="shared" si="1"/>
        <v>21.811849370370368</v>
      </c>
      <c r="N63" s="9"/>
      <c r="O63" s="21">
        <v>0.166931</v>
      </c>
      <c r="P63" s="21">
        <v>9.5248600000000003</v>
      </c>
      <c r="Q63" s="21">
        <v>-1.37421E-2</v>
      </c>
      <c r="R63" s="21">
        <v>53</v>
      </c>
      <c r="S63" s="21">
        <v>0.166321</v>
      </c>
      <c r="T63">
        <f t="shared" si="2"/>
        <v>16.965555555555554</v>
      </c>
      <c r="U63">
        <f t="shared" si="3"/>
        <v>2.8320771544444439</v>
      </c>
      <c r="X63" s="9"/>
      <c r="Y63" s="21">
        <v>1.57318</v>
      </c>
      <c r="Z63" s="21">
        <v>15.0693</v>
      </c>
      <c r="AA63" s="21">
        <v>-1.1065699999999999E-2</v>
      </c>
      <c r="AB63" s="21">
        <v>53</v>
      </c>
      <c r="AC63" s="21">
        <v>1.57257</v>
      </c>
      <c r="AD63">
        <f t="shared" si="4"/>
        <v>13.661358024691356</v>
      </c>
      <c r="AE63">
        <f t="shared" si="5"/>
        <v>21.491775217283948</v>
      </c>
      <c r="AF63" s="9"/>
      <c r="AG63" s="21">
        <v>0.166931</v>
      </c>
      <c r="AH63" s="21">
        <v>18.969000000000001</v>
      </c>
      <c r="AI63" s="21">
        <v>-1.36597E-2</v>
      </c>
      <c r="AJ63" s="21">
        <v>53</v>
      </c>
      <c r="AK63" s="21">
        <v>0.166351</v>
      </c>
      <c r="AL63">
        <f t="shared" si="6"/>
        <v>16.863827160493827</v>
      </c>
      <c r="AM63">
        <f t="shared" si="7"/>
        <v>2.815095531728395</v>
      </c>
      <c r="AP63" s="9"/>
      <c r="AQ63" s="21">
        <v>1.57318</v>
      </c>
      <c r="AR63" s="21">
        <v>24.522500000000001</v>
      </c>
      <c r="AS63" s="21">
        <v>-1.1019899999999999E-2</v>
      </c>
      <c r="AT63" s="21">
        <v>53</v>
      </c>
      <c r="AU63" s="21">
        <v>1.57257</v>
      </c>
      <c r="AV63">
        <f t="shared" si="8"/>
        <v>13.604814814814812</v>
      </c>
      <c r="AW63">
        <f t="shared" si="9"/>
        <v>21.402822570370368</v>
      </c>
      <c r="AX63" s="9"/>
      <c r="AY63" s="21">
        <v>0.166931</v>
      </c>
      <c r="AZ63" s="21">
        <v>28.4223</v>
      </c>
      <c r="BA63" s="21">
        <v>-1.36627E-2</v>
      </c>
      <c r="BB63" s="21">
        <v>53</v>
      </c>
      <c r="BC63" s="21">
        <v>0.166321</v>
      </c>
      <c r="BD63">
        <f t="shared" si="10"/>
        <v>16.86753086419753</v>
      </c>
      <c r="BE63">
        <f t="shared" si="11"/>
        <v>2.8157137946913577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1.5681499999999999</v>
      </c>
      <c r="H64" s="21">
        <v>5.6351699999999996</v>
      </c>
      <c r="I64" s="21">
        <v>-1.12823E-2</v>
      </c>
      <c r="J64" s="21">
        <v>54</v>
      </c>
      <c r="K64" s="21">
        <v>1.56708</v>
      </c>
      <c r="L64">
        <f t="shared" si="0"/>
        <v>13.928765432098766</v>
      </c>
      <c r="M64">
        <f t="shared" si="1"/>
        <v>21.84239351234568</v>
      </c>
      <c r="N64" s="9"/>
      <c r="O64" s="21">
        <v>0.17196700000000001</v>
      </c>
      <c r="P64" s="21">
        <v>9.5349299999999992</v>
      </c>
      <c r="Q64" s="21">
        <v>-1.3738999999999999E-2</v>
      </c>
      <c r="R64" s="21">
        <v>54</v>
      </c>
      <c r="S64" s="21">
        <v>0.17138700000000001</v>
      </c>
      <c r="T64">
        <f t="shared" si="2"/>
        <v>16.961728395061726</v>
      </c>
      <c r="U64">
        <f t="shared" si="3"/>
        <v>2.91685754691358</v>
      </c>
      <c r="X64" s="9"/>
      <c r="Y64" s="21">
        <v>1.5681499999999999</v>
      </c>
      <c r="Z64" s="21">
        <v>15.0794</v>
      </c>
      <c r="AA64" s="21">
        <v>-1.11237E-2</v>
      </c>
      <c r="AB64" s="21">
        <v>54</v>
      </c>
      <c r="AC64" s="21">
        <v>1.56708</v>
      </c>
      <c r="AD64">
        <f t="shared" si="4"/>
        <v>13.732962962962963</v>
      </c>
      <c r="AE64">
        <f t="shared" si="5"/>
        <v>21.535345870370371</v>
      </c>
      <c r="AF64" s="9"/>
      <c r="AG64" s="21">
        <v>0.17196700000000001</v>
      </c>
      <c r="AH64" s="21">
        <v>18.979099999999999</v>
      </c>
      <c r="AI64" s="21">
        <v>-1.36566E-2</v>
      </c>
      <c r="AJ64" s="21">
        <v>54</v>
      </c>
      <c r="AK64" s="21">
        <v>0.17141700000000001</v>
      </c>
      <c r="AL64">
        <f t="shared" si="6"/>
        <v>16.86</v>
      </c>
      <c r="AM64">
        <f t="shared" si="7"/>
        <v>2.8993636199999999</v>
      </c>
      <c r="AP64" s="9"/>
      <c r="AQ64" s="21">
        <v>1.5681499999999999</v>
      </c>
      <c r="AR64" s="21">
        <v>24.532599999999999</v>
      </c>
      <c r="AS64" s="21">
        <v>-1.10718E-2</v>
      </c>
      <c r="AT64" s="21">
        <v>54</v>
      </c>
      <c r="AU64" s="21">
        <v>1.56708</v>
      </c>
      <c r="AV64">
        <f t="shared" si="8"/>
        <v>13.668888888888889</v>
      </c>
      <c r="AW64">
        <f t="shared" si="9"/>
        <v>21.434868111111111</v>
      </c>
      <c r="AX64" s="9"/>
      <c r="AY64" s="21">
        <v>0.17196700000000001</v>
      </c>
      <c r="AZ64" s="21">
        <v>28.432300000000001</v>
      </c>
      <c r="BA64" s="21">
        <v>-1.36627E-2</v>
      </c>
      <c r="BB64" s="21">
        <v>54</v>
      </c>
      <c r="BC64" s="21">
        <v>0.17141700000000001</v>
      </c>
      <c r="BD64">
        <f t="shared" si="10"/>
        <v>16.86753086419753</v>
      </c>
      <c r="BE64">
        <f t="shared" si="11"/>
        <v>2.9006586801234566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1.56311</v>
      </c>
      <c r="H65" s="21">
        <v>5.6452400000000003</v>
      </c>
      <c r="I65" s="21">
        <v>-1.13312E-2</v>
      </c>
      <c r="J65" s="21">
        <v>55</v>
      </c>
      <c r="K65" s="21">
        <v>1.56219</v>
      </c>
      <c r="L65">
        <f t="shared" si="0"/>
        <v>13.989135802469134</v>
      </c>
      <c r="M65">
        <f t="shared" si="1"/>
        <v>21.866558064197527</v>
      </c>
      <c r="N65" s="9"/>
      <c r="O65" s="21">
        <v>0.17700199999999999</v>
      </c>
      <c r="P65" s="21">
        <v>9.5449999999999999</v>
      </c>
      <c r="Q65" s="21">
        <v>-1.3736E-2</v>
      </c>
      <c r="R65" s="21">
        <v>55</v>
      </c>
      <c r="S65" s="21">
        <v>0.176422</v>
      </c>
      <c r="T65">
        <f t="shared" si="2"/>
        <v>16.958024691358023</v>
      </c>
      <c r="U65">
        <f t="shared" si="3"/>
        <v>3.0016042864197527</v>
      </c>
      <c r="X65" s="9"/>
      <c r="Y65" s="21">
        <v>1.56311</v>
      </c>
      <c r="Z65" s="21">
        <v>15.089399999999999</v>
      </c>
      <c r="AA65" s="21">
        <v>-1.11755E-2</v>
      </c>
      <c r="AB65" s="21">
        <v>55</v>
      </c>
      <c r="AC65" s="21">
        <v>1.56219</v>
      </c>
      <c r="AD65">
        <f t="shared" si="4"/>
        <v>13.796913580246912</v>
      </c>
      <c r="AE65">
        <f t="shared" si="5"/>
        <v>21.56609358641975</v>
      </c>
      <c r="AF65" s="9"/>
      <c r="AG65" s="21">
        <v>0.17700199999999999</v>
      </c>
      <c r="AH65" s="21">
        <v>18.9892</v>
      </c>
      <c r="AI65" s="21">
        <v>-1.36536E-2</v>
      </c>
      <c r="AJ65" s="21">
        <v>55</v>
      </c>
      <c r="AK65" s="21">
        <v>0.176453</v>
      </c>
      <c r="AL65">
        <f t="shared" si="6"/>
        <v>16.856296296296296</v>
      </c>
      <c r="AM65">
        <f t="shared" si="7"/>
        <v>2.9835981570370369</v>
      </c>
      <c r="AP65" s="9"/>
      <c r="AQ65" s="21">
        <v>1.56311</v>
      </c>
      <c r="AR65" s="21">
        <v>24.5427</v>
      </c>
      <c r="AS65" s="21">
        <v>-1.11298E-2</v>
      </c>
      <c r="AT65" s="21">
        <v>55</v>
      </c>
      <c r="AU65" s="21">
        <v>1.56219</v>
      </c>
      <c r="AV65">
        <f t="shared" si="8"/>
        <v>13.740493827160494</v>
      </c>
      <c r="AW65">
        <f t="shared" si="9"/>
        <v>21.477903306172838</v>
      </c>
      <c r="AX65" s="9"/>
      <c r="AY65" s="21">
        <v>0.17700199999999999</v>
      </c>
      <c r="AZ65" s="21">
        <v>28.442399999999999</v>
      </c>
      <c r="BA65" s="21">
        <v>-1.36597E-2</v>
      </c>
      <c r="BB65" s="21">
        <v>55</v>
      </c>
      <c r="BC65" s="21">
        <v>0.176422</v>
      </c>
      <c r="BD65">
        <f t="shared" si="10"/>
        <v>16.863827160493827</v>
      </c>
      <c r="BE65">
        <f t="shared" si="11"/>
        <v>2.984931135061728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1.5580700000000001</v>
      </c>
      <c r="H66" s="21">
        <v>5.6553100000000001</v>
      </c>
      <c r="I66" s="21">
        <v>-1.13831E-2</v>
      </c>
      <c r="J66" s="21">
        <v>56</v>
      </c>
      <c r="K66" s="21">
        <v>1.55701</v>
      </c>
      <c r="L66">
        <f t="shared" si="0"/>
        <v>14.053209876543209</v>
      </c>
      <c r="M66">
        <f t="shared" si="1"/>
        <v>21.895884712345676</v>
      </c>
      <c r="N66" s="9"/>
      <c r="O66" s="21">
        <v>0.182037</v>
      </c>
      <c r="P66" s="21">
        <v>9.5550800000000002</v>
      </c>
      <c r="Q66" s="21">
        <v>-1.3732899999999999E-2</v>
      </c>
      <c r="R66" s="21">
        <v>56</v>
      </c>
      <c r="S66" s="21">
        <v>0.18148800000000001</v>
      </c>
      <c r="T66">
        <f t="shared" si="2"/>
        <v>16.954197530864196</v>
      </c>
      <c r="U66">
        <f t="shared" si="3"/>
        <v>3.0862912559259259</v>
      </c>
      <c r="X66" s="9"/>
      <c r="Y66" s="21">
        <v>1.5580700000000001</v>
      </c>
      <c r="Z66" s="21">
        <v>15.099500000000001</v>
      </c>
      <c r="AA66" s="21">
        <v>-1.12213E-2</v>
      </c>
      <c r="AB66" s="21">
        <v>56</v>
      </c>
      <c r="AC66" s="21">
        <v>1.55701</v>
      </c>
      <c r="AD66">
        <f t="shared" si="4"/>
        <v>13.853456790123456</v>
      </c>
      <c r="AE66">
        <f t="shared" si="5"/>
        <v>21.584655420987655</v>
      </c>
      <c r="AF66" s="9"/>
      <c r="AG66" s="21">
        <v>0.182037</v>
      </c>
      <c r="AH66" s="21">
        <v>18.999300000000002</v>
      </c>
      <c r="AI66" s="21">
        <v>-1.36536E-2</v>
      </c>
      <c r="AJ66" s="21">
        <v>56</v>
      </c>
      <c r="AK66" s="21">
        <v>0.181427</v>
      </c>
      <c r="AL66">
        <f t="shared" si="6"/>
        <v>16.856296296296296</v>
      </c>
      <c r="AM66">
        <f t="shared" si="7"/>
        <v>3.068469608888889</v>
      </c>
      <c r="AP66" s="9"/>
      <c r="AQ66" s="21">
        <v>1.5580700000000001</v>
      </c>
      <c r="AR66" s="21">
        <v>24.552700000000002</v>
      </c>
      <c r="AS66" s="21">
        <v>-1.11786E-2</v>
      </c>
      <c r="AT66" s="21">
        <v>56</v>
      </c>
      <c r="AU66" s="21">
        <v>1.5567</v>
      </c>
      <c r="AV66">
        <f t="shared" si="8"/>
        <v>13.800740740740741</v>
      </c>
      <c r="AW66">
        <f t="shared" si="9"/>
        <v>21.502520125925926</v>
      </c>
      <c r="AX66" s="9"/>
      <c r="AY66" s="21">
        <v>0.182037</v>
      </c>
      <c r="AZ66" s="21">
        <v>28.452500000000001</v>
      </c>
      <c r="BA66" s="21">
        <v>-1.36536E-2</v>
      </c>
      <c r="BB66" s="21">
        <v>56</v>
      </c>
      <c r="BC66" s="21">
        <v>0.181366</v>
      </c>
      <c r="BD66">
        <f t="shared" si="10"/>
        <v>16.856296296296296</v>
      </c>
      <c r="BE66">
        <f t="shared" si="11"/>
        <v>3.068469608888889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1.55304</v>
      </c>
      <c r="H67" s="21">
        <v>5.6653799999999999</v>
      </c>
      <c r="I67" s="21">
        <v>-1.14319E-2</v>
      </c>
      <c r="J67" s="21">
        <v>57</v>
      </c>
      <c r="K67" s="21">
        <v>1.5527299999999999</v>
      </c>
      <c r="L67">
        <f t="shared" si="0"/>
        <v>14.113456790123456</v>
      </c>
      <c r="M67">
        <f t="shared" si="1"/>
        <v>21.91876293333333</v>
      </c>
      <c r="N67" s="9"/>
      <c r="O67" s="21">
        <v>0.18707299999999999</v>
      </c>
      <c r="P67" s="21">
        <v>9.5651499999999992</v>
      </c>
      <c r="Q67" s="21">
        <v>-1.3726800000000001E-2</v>
      </c>
      <c r="R67" s="21">
        <v>57</v>
      </c>
      <c r="S67" s="21">
        <v>0.18652299999999999</v>
      </c>
      <c r="T67">
        <f t="shared" si="2"/>
        <v>16.946666666666665</v>
      </c>
      <c r="U67">
        <f t="shared" si="3"/>
        <v>3.1702637733333328</v>
      </c>
      <c r="X67" s="9"/>
      <c r="Y67" s="21">
        <v>1.55304</v>
      </c>
      <c r="Z67" s="21">
        <v>15.1096</v>
      </c>
      <c r="AA67" s="21">
        <v>-1.12701E-2</v>
      </c>
      <c r="AB67" s="21">
        <v>57</v>
      </c>
      <c r="AC67" s="21">
        <v>1.5515099999999999</v>
      </c>
      <c r="AD67">
        <f t="shared" si="4"/>
        <v>13.913703703703703</v>
      </c>
      <c r="AE67">
        <f t="shared" si="5"/>
        <v>21.6085384</v>
      </c>
      <c r="AF67" s="9"/>
      <c r="AG67" s="21">
        <v>0.18707299999999999</v>
      </c>
      <c r="AH67" s="21">
        <v>19.0093</v>
      </c>
      <c r="AI67" s="21">
        <v>-1.36536E-2</v>
      </c>
      <c r="AJ67" s="21">
        <v>57</v>
      </c>
      <c r="AK67" s="21">
        <v>0.18652299999999999</v>
      </c>
      <c r="AL67">
        <f t="shared" si="6"/>
        <v>16.856296296296296</v>
      </c>
      <c r="AM67">
        <f t="shared" si="7"/>
        <v>3.1533579170370367</v>
      </c>
      <c r="AP67" s="9"/>
      <c r="AQ67" s="21">
        <v>1.55304</v>
      </c>
      <c r="AR67" s="21">
        <v>24.562799999999999</v>
      </c>
      <c r="AS67" s="21">
        <v>-1.12274E-2</v>
      </c>
      <c r="AT67" s="21">
        <v>57</v>
      </c>
      <c r="AU67" s="21">
        <v>1.5521199999999999</v>
      </c>
      <c r="AV67">
        <f t="shared" si="8"/>
        <v>13.860987654320986</v>
      </c>
      <c r="AW67">
        <f t="shared" si="9"/>
        <v>21.526668266666665</v>
      </c>
      <c r="AX67" s="9"/>
      <c r="AY67" s="21">
        <v>0.18707299999999999</v>
      </c>
      <c r="AZ67" s="21">
        <v>28.462599999999998</v>
      </c>
      <c r="BA67" s="21">
        <v>-1.3650499999999999E-2</v>
      </c>
      <c r="BB67" s="21">
        <v>57</v>
      </c>
      <c r="BC67" s="21">
        <v>0.18649299999999999</v>
      </c>
      <c r="BD67">
        <f t="shared" si="10"/>
        <v>16.852469135802469</v>
      </c>
      <c r="BE67">
        <f t="shared" si="11"/>
        <v>3.1526419586419752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1.548</v>
      </c>
      <c r="H68" s="21">
        <v>5.6754600000000002</v>
      </c>
      <c r="I68" s="21">
        <v>-1.14716E-2</v>
      </c>
      <c r="J68" s="21">
        <v>58</v>
      </c>
      <c r="K68" s="21">
        <v>1.54755</v>
      </c>
      <c r="L68">
        <f t="shared" si="0"/>
        <v>14.162469135802469</v>
      </c>
      <c r="M68">
        <f t="shared" si="1"/>
        <v>21.923502222222222</v>
      </c>
      <c r="N68" s="9"/>
      <c r="O68" s="21">
        <v>0.192108</v>
      </c>
      <c r="P68" s="21">
        <v>9.5752199999999998</v>
      </c>
      <c r="Q68" s="21">
        <v>-1.3720700000000001E-2</v>
      </c>
      <c r="R68" s="21">
        <v>58</v>
      </c>
      <c r="S68" s="21">
        <v>0.19155900000000001</v>
      </c>
      <c r="T68">
        <f t="shared" si="2"/>
        <v>16.939135802469135</v>
      </c>
      <c r="U68">
        <f t="shared" si="3"/>
        <v>3.2541435007407404</v>
      </c>
      <c r="X68" s="9"/>
      <c r="Y68" s="21">
        <v>1.548</v>
      </c>
      <c r="Z68" s="21">
        <v>15.1196</v>
      </c>
      <c r="AA68" s="21">
        <v>-1.1322E-2</v>
      </c>
      <c r="AB68" s="21">
        <v>58</v>
      </c>
      <c r="AC68" s="21">
        <v>1.5472399999999999</v>
      </c>
      <c r="AD68">
        <f t="shared" si="4"/>
        <v>13.977777777777778</v>
      </c>
      <c r="AE68">
        <f t="shared" si="5"/>
        <v>21.637599999999999</v>
      </c>
      <c r="AF68" s="9"/>
      <c r="AG68" s="21">
        <v>0.192108</v>
      </c>
      <c r="AH68" s="21">
        <v>19.019400000000001</v>
      </c>
      <c r="AI68" s="21">
        <v>-1.36566E-2</v>
      </c>
      <c r="AJ68" s="21">
        <v>58</v>
      </c>
      <c r="AK68" s="21">
        <v>0.191467</v>
      </c>
      <c r="AL68">
        <f t="shared" si="6"/>
        <v>16.86</v>
      </c>
      <c r="AM68">
        <f t="shared" si="7"/>
        <v>3.2389408799999999</v>
      </c>
      <c r="AP68" s="9"/>
      <c r="AQ68" s="21">
        <v>1.548</v>
      </c>
      <c r="AR68" s="21">
        <v>24.572900000000001</v>
      </c>
      <c r="AS68" s="21">
        <v>-1.1261E-2</v>
      </c>
      <c r="AT68" s="21">
        <v>58</v>
      </c>
      <c r="AU68" s="21">
        <v>1.54694</v>
      </c>
      <c r="AV68">
        <f t="shared" si="8"/>
        <v>13.90246913580247</v>
      </c>
      <c r="AW68">
        <f t="shared" si="9"/>
        <v>21.521022222222225</v>
      </c>
      <c r="AX68" s="9"/>
      <c r="AY68" s="21">
        <v>0.192108</v>
      </c>
      <c r="AZ68" s="21">
        <v>28.4726</v>
      </c>
      <c r="BA68" s="21">
        <v>-1.3650499999999999E-2</v>
      </c>
      <c r="BB68" s="21">
        <v>58</v>
      </c>
      <c r="BC68" s="21">
        <v>0.19158900000000001</v>
      </c>
      <c r="BD68">
        <f t="shared" si="10"/>
        <v>16.852469135802469</v>
      </c>
      <c r="BE68">
        <f t="shared" si="11"/>
        <v>3.2374941407407407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1.54297</v>
      </c>
      <c r="H69" s="21">
        <v>5.68553</v>
      </c>
      <c r="I69" s="21">
        <v>-1.1511199999999999E-2</v>
      </c>
      <c r="J69" s="21">
        <v>59</v>
      </c>
      <c r="K69" s="21">
        <v>1.5426599999999999</v>
      </c>
      <c r="L69">
        <f t="shared" si="0"/>
        <v>14.211358024691357</v>
      </c>
      <c r="M69">
        <f t="shared" si="1"/>
        <v>21.927699091358022</v>
      </c>
      <c r="N69" s="9"/>
      <c r="O69" s="21">
        <v>0.19714400000000001</v>
      </c>
      <c r="P69" s="21">
        <v>9.5852900000000005</v>
      </c>
      <c r="Q69" s="21">
        <v>-1.37115E-2</v>
      </c>
      <c r="R69" s="21">
        <v>59</v>
      </c>
      <c r="S69" s="21">
        <v>0.196686</v>
      </c>
      <c r="T69">
        <f t="shared" si="2"/>
        <v>16.927777777777777</v>
      </c>
      <c r="U69">
        <f t="shared" si="3"/>
        <v>3.3372098222222224</v>
      </c>
      <c r="X69" s="9"/>
      <c r="Y69" s="21">
        <v>1.54297</v>
      </c>
      <c r="Z69" s="21">
        <v>15.1297</v>
      </c>
      <c r="AA69" s="21">
        <v>-1.1373899999999999E-2</v>
      </c>
      <c r="AB69" s="21">
        <v>59</v>
      </c>
      <c r="AC69" s="21">
        <v>1.5420499999999999</v>
      </c>
      <c r="AD69">
        <f t="shared" si="4"/>
        <v>14.041851851851851</v>
      </c>
      <c r="AE69">
        <f t="shared" si="5"/>
        <v>21.666156151851851</v>
      </c>
      <c r="AF69" s="9"/>
      <c r="AG69" s="21">
        <v>0.19714400000000001</v>
      </c>
      <c r="AH69" s="21">
        <v>19.029499999999999</v>
      </c>
      <c r="AI69" s="21">
        <v>-1.36566E-2</v>
      </c>
      <c r="AJ69" s="21">
        <v>59</v>
      </c>
      <c r="AK69" s="21">
        <v>0.19656399999999999</v>
      </c>
      <c r="AL69">
        <f t="shared" si="6"/>
        <v>16.86</v>
      </c>
      <c r="AM69">
        <f t="shared" si="7"/>
        <v>3.32384784</v>
      </c>
      <c r="AP69" s="9"/>
      <c r="AQ69" s="21">
        <v>1.54297</v>
      </c>
      <c r="AR69" s="21">
        <v>24.582899999999999</v>
      </c>
      <c r="AS69" s="21">
        <v>-1.1306800000000001E-2</v>
      </c>
      <c r="AT69" s="21">
        <v>59</v>
      </c>
      <c r="AU69" s="21">
        <v>1.54175</v>
      </c>
      <c r="AV69">
        <f t="shared" si="8"/>
        <v>13.959012345679012</v>
      </c>
      <c r="AW69">
        <f t="shared" si="9"/>
        <v>21.538337279012346</v>
      </c>
      <c r="AX69" s="9"/>
      <c r="AY69" s="21">
        <v>0.19714400000000001</v>
      </c>
      <c r="AZ69" s="21">
        <v>28.482700000000001</v>
      </c>
      <c r="BA69" s="21">
        <v>-1.36475E-2</v>
      </c>
      <c r="BB69" s="21">
        <v>59</v>
      </c>
      <c r="BC69" s="21">
        <v>0.19656399999999999</v>
      </c>
      <c r="BD69">
        <f t="shared" si="10"/>
        <v>16.848765432098766</v>
      </c>
      <c r="BE69">
        <f t="shared" si="11"/>
        <v>3.3216330123456794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1.53793</v>
      </c>
      <c r="H70" s="21">
        <v>5.6955999999999998</v>
      </c>
      <c r="I70" s="21">
        <v>-1.15417E-2</v>
      </c>
      <c r="J70" s="21">
        <v>60</v>
      </c>
      <c r="K70" s="21">
        <v>1.5371699999999999</v>
      </c>
      <c r="L70">
        <f t="shared" si="0"/>
        <v>14.249012345679011</v>
      </c>
      <c r="M70">
        <f t="shared" si="1"/>
        <v>21.913983556790122</v>
      </c>
      <c r="N70" s="9"/>
      <c r="O70" s="21">
        <v>0.202179</v>
      </c>
      <c r="P70" s="21">
        <v>9.5953599999999994</v>
      </c>
      <c r="Q70" s="21">
        <v>-1.37085E-2</v>
      </c>
      <c r="R70" s="21">
        <v>60</v>
      </c>
      <c r="S70" s="21">
        <v>0.20163</v>
      </c>
      <c r="T70">
        <f t="shared" si="2"/>
        <v>16.924074074074074</v>
      </c>
      <c r="U70">
        <f t="shared" si="3"/>
        <v>3.4216923722222221</v>
      </c>
      <c r="X70" s="9"/>
      <c r="Y70" s="21">
        <v>1.53793</v>
      </c>
      <c r="Z70" s="21">
        <v>15.139799999999999</v>
      </c>
      <c r="AA70" s="21">
        <v>-1.1413599999999999E-2</v>
      </c>
      <c r="AB70" s="21">
        <v>60</v>
      </c>
      <c r="AC70" s="21">
        <v>1.5377799999999999</v>
      </c>
      <c r="AD70">
        <f t="shared" si="4"/>
        <v>14.090864197530863</v>
      </c>
      <c r="AE70">
        <f t="shared" si="5"/>
        <v>21.670762775308638</v>
      </c>
      <c r="AF70" s="9"/>
      <c r="AG70" s="21">
        <v>0.202179</v>
      </c>
      <c r="AH70" s="21">
        <v>19.0395</v>
      </c>
      <c r="AI70" s="21">
        <v>-1.36536E-2</v>
      </c>
      <c r="AJ70" s="21">
        <v>60</v>
      </c>
      <c r="AK70" s="21">
        <v>0.201599</v>
      </c>
      <c r="AL70">
        <f t="shared" si="6"/>
        <v>16.856296296296296</v>
      </c>
      <c r="AM70">
        <f t="shared" si="7"/>
        <v>3.4079891288888891</v>
      </c>
      <c r="AP70" s="9"/>
      <c r="AQ70" s="21">
        <v>1.53793</v>
      </c>
      <c r="AR70" s="21">
        <v>24.593</v>
      </c>
      <c r="AS70" s="21">
        <v>-1.13495E-2</v>
      </c>
      <c r="AT70" s="21">
        <v>60</v>
      </c>
      <c r="AU70" s="21">
        <v>1.53687</v>
      </c>
      <c r="AV70">
        <f t="shared" si="8"/>
        <v>14.011728395061727</v>
      </c>
      <c r="AW70">
        <f t="shared" si="9"/>
        <v>21.549057450617283</v>
      </c>
      <c r="AX70" s="9"/>
      <c r="AY70" s="21">
        <v>0.202179</v>
      </c>
      <c r="AZ70" s="21">
        <v>28.492799999999999</v>
      </c>
      <c r="BA70" s="21">
        <v>-1.3644399999999999E-2</v>
      </c>
      <c r="BB70" s="21">
        <v>60</v>
      </c>
      <c r="BC70" s="21">
        <v>0.201599</v>
      </c>
      <c r="BD70">
        <f t="shared" si="10"/>
        <v>16.844938271604939</v>
      </c>
      <c r="BE70">
        <f t="shared" si="11"/>
        <v>3.4056927748148147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1.5328999999999999</v>
      </c>
      <c r="H71" s="21">
        <v>5.7056699999999996</v>
      </c>
      <c r="I71" s="21">
        <v>-1.1584499999999999E-2</v>
      </c>
      <c r="J71" s="21">
        <v>61</v>
      </c>
      <c r="K71" s="21">
        <v>1.5322899999999999</v>
      </c>
      <c r="L71">
        <f t="shared" si="0"/>
        <v>14.30185185185185</v>
      </c>
      <c r="M71">
        <f t="shared" si="1"/>
        <v>21.9233087037037</v>
      </c>
      <c r="N71" s="9"/>
      <c r="O71" s="21">
        <v>0.20721400000000001</v>
      </c>
      <c r="P71" s="21">
        <v>9.6054300000000001</v>
      </c>
      <c r="Q71" s="21">
        <v>-1.37024E-2</v>
      </c>
      <c r="R71" s="21">
        <v>61</v>
      </c>
      <c r="S71" s="21">
        <v>0.20663500000000001</v>
      </c>
      <c r="T71">
        <f t="shared" si="2"/>
        <v>16.916543209876544</v>
      </c>
      <c r="U71">
        <f t="shared" si="3"/>
        <v>3.5053445846913585</v>
      </c>
      <c r="X71" s="9"/>
      <c r="Y71" s="21">
        <v>1.5328999999999999</v>
      </c>
      <c r="Z71" s="21">
        <v>15.149900000000001</v>
      </c>
      <c r="AA71" s="21">
        <v>-1.1456300000000001E-2</v>
      </c>
      <c r="AB71" s="21">
        <v>61</v>
      </c>
      <c r="AC71" s="21">
        <v>1.5322899999999999</v>
      </c>
      <c r="AD71">
        <f t="shared" si="4"/>
        <v>14.143580246913581</v>
      </c>
      <c r="AE71">
        <f t="shared" si="5"/>
        <v>21.680694160493829</v>
      </c>
      <c r="AF71" s="9"/>
      <c r="AG71" s="21">
        <v>0.20721400000000001</v>
      </c>
      <c r="AH71" s="21">
        <v>19.049600000000002</v>
      </c>
      <c r="AI71" s="21">
        <v>-1.3650499999999999E-2</v>
      </c>
      <c r="AJ71" s="21">
        <v>61</v>
      </c>
      <c r="AK71" s="21">
        <v>0.20669599999999999</v>
      </c>
      <c r="AL71">
        <f t="shared" si="6"/>
        <v>16.852469135802469</v>
      </c>
      <c r="AM71">
        <f t="shared" si="7"/>
        <v>3.4920675395061731</v>
      </c>
      <c r="AP71" s="9"/>
      <c r="AQ71" s="21">
        <v>1.5328999999999999</v>
      </c>
      <c r="AR71" s="21">
        <v>24.603100000000001</v>
      </c>
      <c r="AS71" s="21">
        <v>-1.1395300000000001E-2</v>
      </c>
      <c r="AT71" s="21">
        <v>61</v>
      </c>
      <c r="AU71" s="21">
        <v>1.5322899999999999</v>
      </c>
      <c r="AV71">
        <f t="shared" si="8"/>
        <v>14.068271604938271</v>
      </c>
      <c r="AW71">
        <f t="shared" si="9"/>
        <v>21.565253543209874</v>
      </c>
      <c r="AX71" s="9"/>
      <c r="AY71" s="21">
        <v>0.20721400000000001</v>
      </c>
      <c r="AZ71" s="21">
        <v>28.502800000000001</v>
      </c>
      <c r="BA71" s="21">
        <v>-1.3644399999999999E-2</v>
      </c>
      <c r="BB71" s="21">
        <v>61</v>
      </c>
      <c r="BC71" s="21">
        <v>0.20663500000000001</v>
      </c>
      <c r="BD71">
        <f t="shared" si="10"/>
        <v>16.844938271604939</v>
      </c>
      <c r="BE71">
        <f t="shared" si="11"/>
        <v>3.4905070390123458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1.52786</v>
      </c>
      <c r="H72" s="21">
        <v>5.7157400000000003</v>
      </c>
      <c r="I72" s="21">
        <v>-1.1621100000000001E-2</v>
      </c>
      <c r="J72" s="21">
        <v>62</v>
      </c>
      <c r="K72" s="21">
        <v>1.5274000000000001</v>
      </c>
      <c r="L72">
        <f t="shared" si="0"/>
        <v>14.347037037037037</v>
      </c>
      <c r="M72">
        <f t="shared" si="1"/>
        <v>21.920264007407408</v>
      </c>
      <c r="N72" s="9"/>
      <c r="O72" s="21">
        <v>0.21224999999999999</v>
      </c>
      <c r="P72" s="21">
        <v>9.6155000000000008</v>
      </c>
      <c r="Q72" s="21">
        <v>-1.37024E-2</v>
      </c>
      <c r="R72" s="21">
        <v>62</v>
      </c>
      <c r="S72" s="21">
        <v>0.21167</v>
      </c>
      <c r="T72">
        <f t="shared" si="2"/>
        <v>16.916543209876544</v>
      </c>
      <c r="U72">
        <f t="shared" si="3"/>
        <v>3.5905362962962961</v>
      </c>
      <c r="X72" s="9"/>
      <c r="Y72" s="21">
        <v>1.52786</v>
      </c>
      <c r="Z72" s="21">
        <v>15.1599</v>
      </c>
      <c r="AA72" s="21">
        <v>-1.14929E-2</v>
      </c>
      <c r="AB72" s="21">
        <v>62</v>
      </c>
      <c r="AC72" s="21">
        <v>1.5267900000000001</v>
      </c>
      <c r="AD72">
        <f t="shared" si="4"/>
        <v>14.188765432098766</v>
      </c>
      <c r="AE72">
        <f t="shared" si="5"/>
        <v>21.67844715308642</v>
      </c>
      <c r="AF72" s="9"/>
      <c r="AG72" s="21">
        <v>0.21224999999999999</v>
      </c>
      <c r="AH72" s="21">
        <v>19.059699999999999</v>
      </c>
      <c r="AI72" s="21">
        <v>-1.36475E-2</v>
      </c>
      <c r="AJ72" s="21">
        <v>62</v>
      </c>
      <c r="AK72" s="21">
        <v>0.2117</v>
      </c>
      <c r="AL72">
        <f t="shared" si="6"/>
        <v>16.848765432098766</v>
      </c>
      <c r="AM72">
        <f t="shared" si="7"/>
        <v>3.5761504629629628</v>
      </c>
      <c r="AP72" s="9"/>
      <c r="AQ72" s="21">
        <v>1.52786</v>
      </c>
      <c r="AR72" s="21">
        <v>24.613199999999999</v>
      </c>
      <c r="AS72" s="21">
        <v>-1.1438E-2</v>
      </c>
      <c r="AT72" s="21">
        <v>62</v>
      </c>
      <c r="AU72" s="21">
        <v>1.5267900000000001</v>
      </c>
      <c r="AV72">
        <f t="shared" si="8"/>
        <v>14.120987654320988</v>
      </c>
      <c r="AW72">
        <f t="shared" si="9"/>
        <v>21.574892197530865</v>
      </c>
      <c r="AX72" s="9"/>
      <c r="AY72" s="21">
        <v>0.21224999999999999</v>
      </c>
      <c r="AZ72" s="21">
        <v>28.512899999999998</v>
      </c>
      <c r="BA72" s="21">
        <v>-1.36414E-2</v>
      </c>
      <c r="BB72" s="21">
        <v>62</v>
      </c>
      <c r="BC72" s="21">
        <v>0.2117</v>
      </c>
      <c r="BD72">
        <f t="shared" si="10"/>
        <v>16.841234567901232</v>
      </c>
      <c r="BE72">
        <f t="shared" si="11"/>
        <v>3.5745520370370363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1.5228299999999999</v>
      </c>
      <c r="H73" s="21">
        <v>5.7258100000000001</v>
      </c>
      <c r="I73" s="21">
        <v>-1.16516E-2</v>
      </c>
      <c r="J73" s="21">
        <v>63</v>
      </c>
      <c r="K73" s="21">
        <v>1.5216099999999999</v>
      </c>
      <c r="L73">
        <f t="shared" si="0"/>
        <v>14.384691358024689</v>
      </c>
      <c r="M73">
        <f t="shared" si="1"/>
        <v>21.905439540740737</v>
      </c>
      <c r="N73" s="9"/>
      <c r="O73" s="21">
        <v>0.21728500000000001</v>
      </c>
      <c r="P73" s="21">
        <v>9.6255699999999997</v>
      </c>
      <c r="Q73" s="21">
        <v>-1.37054E-2</v>
      </c>
      <c r="R73" s="21">
        <v>63</v>
      </c>
      <c r="S73" s="21">
        <v>0.21670500000000001</v>
      </c>
      <c r="T73">
        <f t="shared" si="2"/>
        <v>16.920246913580247</v>
      </c>
      <c r="U73">
        <f t="shared" si="3"/>
        <v>3.6765158506172839</v>
      </c>
      <c r="X73" s="9"/>
      <c r="Y73" s="21">
        <v>1.5228299999999999</v>
      </c>
      <c r="Z73" s="21">
        <v>15.17</v>
      </c>
      <c r="AA73" s="21">
        <v>-1.15234E-2</v>
      </c>
      <c r="AB73" s="21">
        <v>63</v>
      </c>
      <c r="AC73" s="21">
        <v>1.5216099999999999</v>
      </c>
      <c r="AD73">
        <f t="shared" si="4"/>
        <v>14.226419753086418</v>
      </c>
      <c r="AE73">
        <f t="shared" si="5"/>
        <v>21.664418792592588</v>
      </c>
      <c r="AF73" s="9"/>
      <c r="AG73" s="21">
        <v>0.21728500000000001</v>
      </c>
      <c r="AH73" s="21">
        <v>19.069800000000001</v>
      </c>
      <c r="AI73" s="21">
        <v>-1.36475E-2</v>
      </c>
      <c r="AJ73" s="21">
        <v>63</v>
      </c>
      <c r="AK73" s="21">
        <v>0.21673600000000001</v>
      </c>
      <c r="AL73">
        <f t="shared" si="6"/>
        <v>16.848765432098766</v>
      </c>
      <c r="AM73">
        <f t="shared" si="7"/>
        <v>3.6609839969135805</v>
      </c>
      <c r="AP73" s="9"/>
      <c r="AQ73" s="21">
        <v>1.5228299999999999</v>
      </c>
      <c r="AR73" s="21">
        <v>24.623200000000001</v>
      </c>
      <c r="AS73" s="21">
        <v>-1.1483800000000001E-2</v>
      </c>
      <c r="AT73" s="21">
        <v>63</v>
      </c>
      <c r="AU73" s="21">
        <v>1.5216099999999999</v>
      </c>
      <c r="AV73">
        <f t="shared" si="8"/>
        <v>14.17753086419753</v>
      </c>
      <c r="AW73">
        <f t="shared" si="9"/>
        <v>21.589969325925924</v>
      </c>
      <c r="AX73" s="9"/>
      <c r="AY73" s="21">
        <v>0.21728500000000001</v>
      </c>
      <c r="AZ73" s="21">
        <v>28.523</v>
      </c>
      <c r="BA73" s="21">
        <v>-1.36475E-2</v>
      </c>
      <c r="BB73" s="21">
        <v>63</v>
      </c>
      <c r="BC73" s="21">
        <v>0.21673600000000001</v>
      </c>
      <c r="BD73">
        <f t="shared" si="10"/>
        <v>16.848765432098766</v>
      </c>
      <c r="BE73">
        <f t="shared" si="11"/>
        <v>3.6609839969135805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1.51779</v>
      </c>
      <c r="H74" s="21">
        <v>5.7358799999999999</v>
      </c>
      <c r="I74" s="21">
        <v>-1.1688199999999999E-2</v>
      </c>
      <c r="J74" s="21">
        <v>64</v>
      </c>
      <c r="K74" s="21">
        <v>1.5173300000000001</v>
      </c>
      <c r="L74">
        <f t="shared" si="0"/>
        <v>14.429876543209874</v>
      </c>
      <c r="M74">
        <f t="shared" si="1"/>
        <v>21.901522318518513</v>
      </c>
      <c r="N74" s="9"/>
      <c r="O74" s="21">
        <v>0.22232099999999999</v>
      </c>
      <c r="P74" s="21">
        <v>9.6356400000000004</v>
      </c>
      <c r="Q74" s="21">
        <v>-1.37085E-2</v>
      </c>
      <c r="R74" s="21">
        <v>64</v>
      </c>
      <c r="S74" s="21">
        <v>0.221771</v>
      </c>
      <c r="T74">
        <f t="shared" si="2"/>
        <v>16.924074074074074</v>
      </c>
      <c r="U74">
        <f t="shared" si="3"/>
        <v>3.7625770722222223</v>
      </c>
      <c r="X74" s="9"/>
      <c r="Y74" s="21">
        <v>1.51779</v>
      </c>
      <c r="Z74" s="21">
        <v>15.180099999999999</v>
      </c>
      <c r="AA74" s="21">
        <v>-1.15631E-2</v>
      </c>
      <c r="AB74" s="21">
        <v>64</v>
      </c>
      <c r="AC74" s="21">
        <v>1.5170300000000001</v>
      </c>
      <c r="AD74">
        <f t="shared" si="4"/>
        <v>14.275432098765432</v>
      </c>
      <c r="AE74">
        <f t="shared" si="5"/>
        <v>21.667108085185184</v>
      </c>
      <c r="AF74" s="9"/>
      <c r="AG74" s="21">
        <v>0.22232099999999999</v>
      </c>
      <c r="AH74" s="21">
        <v>19.079799999999999</v>
      </c>
      <c r="AI74" s="21">
        <v>-1.36414E-2</v>
      </c>
      <c r="AJ74" s="21">
        <v>64</v>
      </c>
      <c r="AK74" s="21">
        <v>0.221771</v>
      </c>
      <c r="AL74">
        <f t="shared" si="6"/>
        <v>16.841234567901232</v>
      </c>
      <c r="AM74">
        <f t="shared" si="7"/>
        <v>3.7441601103703697</v>
      </c>
      <c r="AP74" s="9"/>
      <c r="AQ74" s="21">
        <v>1.51779</v>
      </c>
      <c r="AR74" s="21">
        <v>24.633299999999998</v>
      </c>
      <c r="AS74" s="21">
        <v>-1.15326E-2</v>
      </c>
      <c r="AT74" s="21">
        <v>64</v>
      </c>
      <c r="AU74" s="21">
        <v>1.5167200000000001</v>
      </c>
      <c r="AV74">
        <f t="shared" si="8"/>
        <v>14.237777777777778</v>
      </c>
      <c r="AW74">
        <f t="shared" si="9"/>
        <v>21.609956733333334</v>
      </c>
      <c r="AX74" s="9"/>
      <c r="AY74" s="21">
        <v>0.22232099999999999</v>
      </c>
      <c r="AZ74" s="21">
        <v>28.533100000000001</v>
      </c>
      <c r="BA74" s="21">
        <v>-1.36475E-2</v>
      </c>
      <c r="BB74" s="21">
        <v>64</v>
      </c>
      <c r="BC74" s="21">
        <v>0.22174099999999999</v>
      </c>
      <c r="BD74">
        <f t="shared" si="10"/>
        <v>16.848765432098766</v>
      </c>
      <c r="BE74">
        <f t="shared" si="11"/>
        <v>3.7458343796296294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1.5127600000000001</v>
      </c>
      <c r="H75" s="21">
        <v>5.7459499999999997</v>
      </c>
      <c r="I75" s="21">
        <v>-1.17249E-2</v>
      </c>
      <c r="J75" s="21">
        <v>65</v>
      </c>
      <c r="K75" s="21">
        <v>1.5118400000000001</v>
      </c>
      <c r="L75">
        <f t="shared" si="0"/>
        <v>14.475185185185184</v>
      </c>
      <c r="M75">
        <f t="shared" si="1"/>
        <v>21.897481140740741</v>
      </c>
      <c r="N75" s="9"/>
      <c r="O75" s="21">
        <v>0.227356</v>
      </c>
      <c r="P75" s="21">
        <v>9.6457099999999993</v>
      </c>
      <c r="Q75" s="21">
        <v>-1.37085E-2</v>
      </c>
      <c r="R75" s="21">
        <v>65</v>
      </c>
      <c r="S75" s="21">
        <v>0.22677600000000001</v>
      </c>
      <c r="T75">
        <f t="shared" si="2"/>
        <v>16.924074074074074</v>
      </c>
      <c r="U75">
        <f t="shared" si="3"/>
        <v>3.8477897851851854</v>
      </c>
      <c r="X75" s="9"/>
      <c r="Y75" s="21">
        <v>1.5127600000000001</v>
      </c>
      <c r="Z75" s="21">
        <v>15.190099999999999</v>
      </c>
      <c r="AA75" s="21">
        <v>-1.16028E-2</v>
      </c>
      <c r="AB75" s="21">
        <v>65</v>
      </c>
      <c r="AC75" s="21">
        <v>1.5115400000000001</v>
      </c>
      <c r="AD75">
        <f t="shared" si="4"/>
        <v>14.324444444444444</v>
      </c>
      <c r="AE75">
        <f t="shared" si="5"/>
        <v>21.669446577777776</v>
      </c>
      <c r="AF75" s="9"/>
      <c r="AG75" s="21">
        <v>0.227356</v>
      </c>
      <c r="AH75" s="21">
        <v>19.0899</v>
      </c>
      <c r="AI75" s="21">
        <v>-1.3638300000000001E-2</v>
      </c>
      <c r="AJ75" s="21">
        <v>65</v>
      </c>
      <c r="AK75" s="21">
        <v>0.22680700000000001</v>
      </c>
      <c r="AL75">
        <f t="shared" si="6"/>
        <v>16.837407407407408</v>
      </c>
      <c r="AM75">
        <f t="shared" si="7"/>
        <v>3.8280855985185185</v>
      </c>
      <c r="AP75" s="9"/>
      <c r="AQ75" s="21">
        <v>1.5127600000000001</v>
      </c>
      <c r="AR75" s="21">
        <v>24.6434</v>
      </c>
      <c r="AS75" s="21">
        <v>-1.1578400000000001E-2</v>
      </c>
      <c r="AT75" s="21">
        <v>65</v>
      </c>
      <c r="AU75" s="21">
        <v>1.5127600000000001</v>
      </c>
      <c r="AV75">
        <f t="shared" si="8"/>
        <v>14.29432098765432</v>
      </c>
      <c r="AW75">
        <f t="shared" si="9"/>
        <v>21.623877017283952</v>
      </c>
      <c r="AX75" s="9"/>
      <c r="AY75" s="21">
        <v>0.227356</v>
      </c>
      <c r="AZ75" s="21">
        <v>28.543099999999999</v>
      </c>
      <c r="BA75" s="21">
        <v>-1.3650499999999999E-2</v>
      </c>
      <c r="BB75" s="21">
        <v>65</v>
      </c>
      <c r="BC75" s="21">
        <v>0.22680700000000001</v>
      </c>
      <c r="BD75">
        <f t="shared" si="10"/>
        <v>16.852469135802469</v>
      </c>
      <c r="BE75">
        <f t="shared" si="11"/>
        <v>3.8315099728395063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1.5077199999999999</v>
      </c>
      <c r="H76" s="21">
        <v>5.7560200000000004</v>
      </c>
      <c r="I76" s="21">
        <v>-1.17676E-2</v>
      </c>
      <c r="J76" s="21">
        <v>66</v>
      </c>
      <c r="K76" s="21">
        <v>1.50665</v>
      </c>
      <c r="L76">
        <f t="shared" ref="L76:L139" si="12">-I76/$F$2*1000</f>
        <v>14.527901234567899</v>
      </c>
      <c r="M76">
        <f t="shared" ref="M76:M139" si="13">L76*G76</f>
        <v>21.904007249382712</v>
      </c>
      <c r="N76" s="9"/>
      <c r="O76" s="21">
        <v>0.23239099999999999</v>
      </c>
      <c r="P76" s="21">
        <v>9.6557899999999997</v>
      </c>
      <c r="Q76" s="21">
        <v>-1.37054E-2</v>
      </c>
      <c r="R76" s="21">
        <v>66</v>
      </c>
      <c r="S76" s="21">
        <v>0.23178099999999999</v>
      </c>
      <c r="T76">
        <f t="shared" ref="T76:T139" si="14">-Q76/$F$2*1000</f>
        <v>16.920246913580247</v>
      </c>
      <c r="U76">
        <f t="shared" ref="U76:U139" si="15">T76*O76</f>
        <v>3.9321131004938268</v>
      </c>
      <c r="X76" s="9"/>
      <c r="Y76" s="21">
        <v>1.5077199999999999</v>
      </c>
      <c r="Z76" s="21">
        <v>15.200200000000001</v>
      </c>
      <c r="AA76" s="21">
        <v>-1.16516E-2</v>
      </c>
      <c r="AB76" s="21">
        <v>66</v>
      </c>
      <c r="AC76" s="21">
        <v>1.5069600000000001</v>
      </c>
      <c r="AD76">
        <f t="shared" ref="AD76:AD139" si="16">-AA76/$F$2*1000</f>
        <v>14.384691358024689</v>
      </c>
      <c r="AE76">
        <f t="shared" ref="AE76:AE139" si="17">AD76*Y76</f>
        <v>21.688086854320982</v>
      </c>
      <c r="AF76" s="9"/>
      <c r="AG76" s="21">
        <v>0.23239099999999999</v>
      </c>
      <c r="AH76" s="21">
        <v>19.100000000000001</v>
      </c>
      <c r="AI76" s="21">
        <v>-1.3638300000000001E-2</v>
      </c>
      <c r="AJ76" s="21">
        <v>66</v>
      </c>
      <c r="AK76" s="21">
        <v>0.23181199999999999</v>
      </c>
      <c r="AL76">
        <f t="shared" ref="AL76:AL139" si="18">-AI76/$F$2*1000</f>
        <v>16.837407407407408</v>
      </c>
      <c r="AM76">
        <f t="shared" ref="AM76:AM139" si="19">AL76*AG76</f>
        <v>3.9128619448148148</v>
      </c>
      <c r="AP76" s="9"/>
      <c r="AQ76" s="21">
        <v>1.5077199999999999</v>
      </c>
      <c r="AR76" s="21">
        <v>24.653400000000001</v>
      </c>
      <c r="AS76" s="21">
        <v>-1.1618E-2</v>
      </c>
      <c r="AT76" s="21">
        <v>66</v>
      </c>
      <c r="AU76" s="21">
        <v>1.5069600000000001</v>
      </c>
      <c r="AV76">
        <f t="shared" ref="AV76:AV139" si="20">-AS76/$F$2*1000</f>
        <v>14.343209876543209</v>
      </c>
      <c r="AW76">
        <f t="shared" ref="AW76:AW139" si="21">AV76*AQ76</f>
        <v>21.625544395061727</v>
      </c>
      <c r="AX76" s="9"/>
      <c r="AY76" s="21">
        <v>0.23239099999999999</v>
      </c>
      <c r="AZ76" s="21">
        <v>28.5532</v>
      </c>
      <c r="BA76" s="21">
        <v>-1.36475E-2</v>
      </c>
      <c r="BB76" s="21">
        <v>66</v>
      </c>
      <c r="BC76" s="21">
        <v>0.23175000000000001</v>
      </c>
      <c r="BD76">
        <f t="shared" ref="BD76:BD139" si="22">-BA76/$F$2*1000</f>
        <v>16.848765432098766</v>
      </c>
      <c r="BE76">
        <f t="shared" ref="BE76:BE139" si="23">BD76*AY76</f>
        <v>3.9155014475308643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1.5026900000000001</v>
      </c>
      <c r="H77" s="21">
        <v>5.7660900000000002</v>
      </c>
      <c r="I77" s="21">
        <v>-1.1798100000000001E-2</v>
      </c>
      <c r="J77" s="21">
        <v>67</v>
      </c>
      <c r="K77" s="21">
        <v>1.50177</v>
      </c>
      <c r="L77">
        <f t="shared" si="12"/>
        <v>14.565555555555555</v>
      </c>
      <c r="M77">
        <f t="shared" si="13"/>
        <v>21.88751467777778</v>
      </c>
      <c r="N77" s="9"/>
      <c r="O77" s="21">
        <v>0.237427</v>
      </c>
      <c r="P77" s="21">
        <v>9.6658600000000003</v>
      </c>
      <c r="Q77" s="21">
        <v>-1.37054E-2</v>
      </c>
      <c r="R77" s="21">
        <v>67</v>
      </c>
      <c r="S77" s="21">
        <v>0.236877</v>
      </c>
      <c r="T77">
        <f t="shared" si="14"/>
        <v>16.920246913580247</v>
      </c>
      <c r="U77">
        <f t="shared" si="15"/>
        <v>4.0173234639506168</v>
      </c>
      <c r="X77" s="9"/>
      <c r="Y77" s="21">
        <v>1.5026900000000001</v>
      </c>
      <c r="Z77" s="21">
        <v>15.2103</v>
      </c>
      <c r="AA77" s="21">
        <v>-1.1694299999999999E-2</v>
      </c>
      <c r="AB77" s="21">
        <v>67</v>
      </c>
      <c r="AC77" s="21">
        <v>1.50146</v>
      </c>
      <c r="AD77">
        <f t="shared" si="16"/>
        <v>14.437407407407406</v>
      </c>
      <c r="AE77">
        <f t="shared" si="17"/>
        <v>21.694947737037037</v>
      </c>
      <c r="AF77" s="9"/>
      <c r="AG77" s="21">
        <v>0.237427</v>
      </c>
      <c r="AH77" s="21">
        <v>19.11</v>
      </c>
      <c r="AI77" s="21">
        <v>-1.3632200000000001E-2</v>
      </c>
      <c r="AJ77" s="21">
        <v>67</v>
      </c>
      <c r="AK77" s="21">
        <v>0.236877</v>
      </c>
      <c r="AL77">
        <f t="shared" si="18"/>
        <v>16.829876543209878</v>
      </c>
      <c r="AM77">
        <f t="shared" si="19"/>
        <v>3.9958670980246915</v>
      </c>
      <c r="AP77" s="9"/>
      <c r="AQ77" s="21">
        <v>1.5026900000000001</v>
      </c>
      <c r="AR77" s="21">
        <v>24.663499999999999</v>
      </c>
      <c r="AS77" s="21">
        <v>-1.16547E-2</v>
      </c>
      <c r="AT77" s="21">
        <v>67</v>
      </c>
      <c r="AU77" s="21">
        <v>1.5020800000000001</v>
      </c>
      <c r="AV77">
        <f t="shared" si="20"/>
        <v>14.388518518518518</v>
      </c>
      <c r="AW77">
        <f t="shared" si="21"/>
        <v>21.621482892592592</v>
      </c>
      <c r="AX77" s="9"/>
      <c r="AY77" s="21">
        <v>0.237427</v>
      </c>
      <c r="AZ77" s="21">
        <v>28.563300000000002</v>
      </c>
      <c r="BA77" s="21">
        <v>-1.3650499999999999E-2</v>
      </c>
      <c r="BB77" s="21">
        <v>67</v>
      </c>
      <c r="BC77" s="21">
        <v>0.23690800000000001</v>
      </c>
      <c r="BD77">
        <f t="shared" si="22"/>
        <v>16.852469135802469</v>
      </c>
      <c r="BE77">
        <f t="shared" si="23"/>
        <v>4.0012311895061732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1.4976499999999999</v>
      </c>
      <c r="H78" s="21">
        <v>5.7761699999999996</v>
      </c>
      <c r="I78" s="21">
        <v>-1.1831700000000001E-2</v>
      </c>
      <c r="J78" s="21">
        <v>68</v>
      </c>
      <c r="K78" s="21">
        <v>1.49658</v>
      </c>
      <c r="L78">
        <f t="shared" si="12"/>
        <v>14.607037037037037</v>
      </c>
      <c r="M78">
        <f t="shared" si="13"/>
        <v>21.876229018518515</v>
      </c>
      <c r="N78" s="9"/>
      <c r="O78" s="21">
        <v>0.24246200000000001</v>
      </c>
      <c r="P78" s="21">
        <v>9.6759299999999993</v>
      </c>
      <c r="Q78" s="21">
        <v>-1.3699299999999999E-2</v>
      </c>
      <c r="R78" s="21">
        <v>68</v>
      </c>
      <c r="S78" s="21">
        <v>0.24188200000000001</v>
      </c>
      <c r="T78">
        <f t="shared" si="14"/>
        <v>16.912716049382716</v>
      </c>
      <c r="U78">
        <f t="shared" si="15"/>
        <v>4.1006909587654325</v>
      </c>
      <c r="X78" s="9"/>
      <c r="Y78" s="21">
        <v>1.4976499999999999</v>
      </c>
      <c r="Z78" s="21">
        <v>15.2204</v>
      </c>
      <c r="AA78" s="21">
        <v>-1.17401E-2</v>
      </c>
      <c r="AB78" s="21">
        <v>68</v>
      </c>
      <c r="AC78" s="21">
        <v>1.4968900000000001</v>
      </c>
      <c r="AD78">
        <f t="shared" si="16"/>
        <v>14.49395061728395</v>
      </c>
      <c r="AE78">
        <f t="shared" si="17"/>
        <v>21.706865141975307</v>
      </c>
      <c r="AF78" s="9"/>
      <c r="AG78" s="21">
        <v>0.24246200000000001</v>
      </c>
      <c r="AH78" s="21">
        <v>19.120100000000001</v>
      </c>
      <c r="AI78" s="21">
        <v>-1.3629199999999999E-2</v>
      </c>
      <c r="AJ78" s="21">
        <v>68</v>
      </c>
      <c r="AK78" s="21">
        <v>0.24182100000000001</v>
      </c>
      <c r="AL78">
        <f t="shared" si="18"/>
        <v>16.826172839506171</v>
      </c>
      <c r="AM78">
        <f t="shared" si="19"/>
        <v>4.0797075190123451</v>
      </c>
      <c r="AP78" s="9"/>
      <c r="AQ78" s="21">
        <v>1.4976499999999999</v>
      </c>
      <c r="AR78" s="21">
        <v>24.6736</v>
      </c>
      <c r="AS78" s="21">
        <v>-1.1694299999999999E-2</v>
      </c>
      <c r="AT78" s="21">
        <v>68</v>
      </c>
      <c r="AU78" s="21">
        <v>1.4968900000000001</v>
      </c>
      <c r="AV78">
        <f t="shared" si="20"/>
        <v>14.437407407407406</v>
      </c>
      <c r="AW78">
        <f t="shared" si="21"/>
        <v>21.622183203703699</v>
      </c>
      <c r="AX78" s="9"/>
      <c r="AY78" s="21">
        <v>0.24246200000000001</v>
      </c>
      <c r="AZ78" s="21">
        <v>28.5733</v>
      </c>
      <c r="BA78" s="21">
        <v>-1.36536E-2</v>
      </c>
      <c r="BB78" s="21">
        <v>68</v>
      </c>
      <c r="BC78" s="21">
        <v>0.24185200000000001</v>
      </c>
      <c r="BD78">
        <f t="shared" si="22"/>
        <v>16.856296296296296</v>
      </c>
      <c r="BE78">
        <f t="shared" si="23"/>
        <v>4.0870113125925931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1.49261</v>
      </c>
      <c r="H79" s="21">
        <v>5.7862400000000003</v>
      </c>
      <c r="I79" s="21">
        <v>-1.18744E-2</v>
      </c>
      <c r="J79" s="21">
        <v>69</v>
      </c>
      <c r="K79" s="21">
        <v>1.49139</v>
      </c>
      <c r="L79">
        <f t="shared" si="12"/>
        <v>14.659753086419753</v>
      </c>
      <c r="M79">
        <f t="shared" si="13"/>
        <v>21.881294054320989</v>
      </c>
      <c r="N79" s="9"/>
      <c r="O79" s="21">
        <v>0.247498</v>
      </c>
      <c r="P79" s="21">
        <v>9.6859999999999999</v>
      </c>
      <c r="Q79" s="21">
        <v>-1.3693200000000001E-2</v>
      </c>
      <c r="R79" s="21">
        <v>69</v>
      </c>
      <c r="S79" s="21">
        <v>0.246948</v>
      </c>
      <c r="T79">
        <f t="shared" si="14"/>
        <v>16.905185185185186</v>
      </c>
      <c r="U79">
        <f t="shared" si="15"/>
        <v>4.1839995229629627</v>
      </c>
      <c r="X79" s="9"/>
      <c r="Y79" s="21">
        <v>1.49261</v>
      </c>
      <c r="Z79" s="21">
        <v>15.230399999999999</v>
      </c>
      <c r="AA79" s="21">
        <v>-1.1776699999999999E-2</v>
      </c>
      <c r="AB79" s="21">
        <v>69</v>
      </c>
      <c r="AC79" s="21">
        <v>1.492</v>
      </c>
      <c r="AD79">
        <f t="shared" si="16"/>
        <v>14.539135802469135</v>
      </c>
      <c r="AE79">
        <f t="shared" si="17"/>
        <v>21.701259490123455</v>
      </c>
      <c r="AF79" s="9"/>
      <c r="AG79" s="21">
        <v>0.247498</v>
      </c>
      <c r="AH79" s="21">
        <v>19.130199999999999</v>
      </c>
      <c r="AI79" s="21">
        <v>-1.3629199999999999E-2</v>
      </c>
      <c r="AJ79" s="21">
        <v>69</v>
      </c>
      <c r="AK79" s="21">
        <v>0.246948</v>
      </c>
      <c r="AL79">
        <f t="shared" si="18"/>
        <v>16.826172839506171</v>
      </c>
      <c r="AM79">
        <f t="shared" si="19"/>
        <v>4.1644441254320981</v>
      </c>
      <c r="AP79" s="9"/>
      <c r="AQ79" s="21">
        <v>1.49261</v>
      </c>
      <c r="AR79" s="21">
        <v>24.683700000000002</v>
      </c>
      <c r="AS79" s="21">
        <v>-1.1734E-2</v>
      </c>
      <c r="AT79" s="21">
        <v>69</v>
      </c>
      <c r="AU79" s="21">
        <v>1.492</v>
      </c>
      <c r="AV79">
        <f t="shared" si="20"/>
        <v>14.486419753086418</v>
      </c>
      <c r="AW79">
        <f t="shared" si="21"/>
        <v>21.622574987654318</v>
      </c>
      <c r="AX79" s="9"/>
      <c r="AY79" s="21">
        <v>0.247498</v>
      </c>
      <c r="AZ79" s="21">
        <v>28.583400000000001</v>
      </c>
      <c r="BA79" s="21">
        <v>-1.36566E-2</v>
      </c>
      <c r="BB79" s="21">
        <v>69</v>
      </c>
      <c r="BC79" s="21">
        <v>0.246979</v>
      </c>
      <c r="BD79">
        <f t="shared" si="22"/>
        <v>16.86</v>
      </c>
      <c r="BE79">
        <f t="shared" si="23"/>
        <v>4.1728162800000002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1.4875799999999999</v>
      </c>
      <c r="H80" s="21">
        <v>5.7963100000000001</v>
      </c>
      <c r="I80" s="21">
        <v>-1.1911E-2</v>
      </c>
      <c r="J80" s="21">
        <v>70</v>
      </c>
      <c r="K80" s="21">
        <v>1.48743</v>
      </c>
      <c r="L80">
        <f t="shared" si="12"/>
        <v>14.704938271604938</v>
      </c>
      <c r="M80">
        <f t="shared" si="13"/>
        <v>21.874772074074073</v>
      </c>
      <c r="N80" s="9"/>
      <c r="O80" s="21">
        <v>0.25253300000000001</v>
      </c>
      <c r="P80" s="21">
        <v>9.6960700000000006</v>
      </c>
      <c r="Q80" s="21">
        <v>-1.3693200000000001E-2</v>
      </c>
      <c r="R80" s="21">
        <v>70</v>
      </c>
      <c r="S80" s="21">
        <v>0.251892</v>
      </c>
      <c r="T80">
        <f t="shared" si="14"/>
        <v>16.905185185185186</v>
      </c>
      <c r="U80">
        <f t="shared" si="15"/>
        <v>4.269117130370371</v>
      </c>
      <c r="X80" s="9"/>
      <c r="Y80" s="21">
        <v>1.4875799999999999</v>
      </c>
      <c r="Z80" s="21">
        <v>15.240500000000001</v>
      </c>
      <c r="AA80" s="21">
        <v>-1.1804200000000001E-2</v>
      </c>
      <c r="AB80" s="21">
        <v>70</v>
      </c>
      <c r="AC80" s="21">
        <v>1.48682</v>
      </c>
      <c r="AD80">
        <f t="shared" si="16"/>
        <v>14.573086419753087</v>
      </c>
      <c r="AE80">
        <f t="shared" si="17"/>
        <v>21.678631896296295</v>
      </c>
      <c r="AF80" s="9"/>
      <c r="AG80" s="21">
        <v>0.25253300000000001</v>
      </c>
      <c r="AH80" s="21">
        <v>19.1403</v>
      </c>
      <c r="AI80" s="21">
        <v>-1.36261E-2</v>
      </c>
      <c r="AJ80" s="21">
        <v>70</v>
      </c>
      <c r="AK80" s="21">
        <v>0.251892</v>
      </c>
      <c r="AL80">
        <f t="shared" si="18"/>
        <v>16.822345679012344</v>
      </c>
      <c r="AM80">
        <f t="shared" si="19"/>
        <v>4.2481974213580243</v>
      </c>
      <c r="AP80" s="9"/>
      <c r="AQ80" s="21">
        <v>1.4875799999999999</v>
      </c>
      <c r="AR80" s="21">
        <v>24.6937</v>
      </c>
      <c r="AS80" s="21">
        <v>-1.17676E-2</v>
      </c>
      <c r="AT80" s="21">
        <v>70</v>
      </c>
      <c r="AU80" s="21">
        <v>1.48682</v>
      </c>
      <c r="AV80">
        <f t="shared" si="20"/>
        <v>14.527901234567899</v>
      </c>
      <c r="AW80">
        <f t="shared" si="21"/>
        <v>21.611415318518514</v>
      </c>
      <c r="AX80" s="9"/>
      <c r="AY80" s="21">
        <v>0.25253300000000001</v>
      </c>
      <c r="AZ80" s="21">
        <v>28.593499999999999</v>
      </c>
      <c r="BA80" s="21">
        <v>-1.36536E-2</v>
      </c>
      <c r="BB80" s="21">
        <v>70</v>
      </c>
      <c r="BC80" s="21">
        <v>0.25192300000000001</v>
      </c>
      <c r="BD80">
        <f t="shared" si="22"/>
        <v>16.856296296296296</v>
      </c>
      <c r="BE80">
        <f t="shared" si="23"/>
        <v>4.2567710725925929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1.48254</v>
      </c>
      <c r="H81" s="21">
        <v>5.8063799999999999</v>
      </c>
      <c r="I81" s="21">
        <v>-1.1941500000000001E-2</v>
      </c>
      <c r="J81" s="21">
        <v>71</v>
      </c>
      <c r="K81" s="21">
        <v>1.48163</v>
      </c>
      <c r="L81">
        <f t="shared" si="12"/>
        <v>14.742592592592592</v>
      </c>
      <c r="M81">
        <f t="shared" si="13"/>
        <v>21.85648322222222</v>
      </c>
      <c r="N81" s="9"/>
      <c r="O81" s="21">
        <v>0.25756800000000002</v>
      </c>
      <c r="P81" s="21">
        <v>9.7061399999999995</v>
      </c>
      <c r="Q81" s="21">
        <v>-1.36902E-2</v>
      </c>
      <c r="R81" s="21">
        <v>71</v>
      </c>
      <c r="S81" s="21">
        <v>0.25695800000000002</v>
      </c>
      <c r="T81">
        <f t="shared" si="14"/>
        <v>16.901481481481479</v>
      </c>
      <c r="U81">
        <f t="shared" si="15"/>
        <v>4.3532807822222219</v>
      </c>
      <c r="X81" s="9"/>
      <c r="Y81" s="21">
        <v>1.48254</v>
      </c>
      <c r="Z81" s="21">
        <v>15.2506</v>
      </c>
      <c r="AA81" s="21">
        <v>-1.1831700000000001E-2</v>
      </c>
      <c r="AB81" s="21">
        <v>71</v>
      </c>
      <c r="AC81" s="21">
        <v>1.48163</v>
      </c>
      <c r="AD81">
        <f t="shared" si="16"/>
        <v>14.607037037037037</v>
      </c>
      <c r="AE81">
        <f t="shared" si="17"/>
        <v>21.655516688888888</v>
      </c>
      <c r="AF81" s="9"/>
      <c r="AG81" s="21">
        <v>0.25756800000000002</v>
      </c>
      <c r="AH81" s="21">
        <v>19.150300000000001</v>
      </c>
      <c r="AI81" s="21">
        <v>-1.362E-2</v>
      </c>
      <c r="AJ81" s="21">
        <v>71</v>
      </c>
      <c r="AK81" s="21">
        <v>0.25698900000000002</v>
      </c>
      <c r="AL81">
        <f t="shared" si="18"/>
        <v>16.814814814814813</v>
      </c>
      <c r="AM81">
        <f t="shared" si="19"/>
        <v>4.3309582222222218</v>
      </c>
      <c r="AP81" s="9"/>
      <c r="AQ81" s="21">
        <v>1.48254</v>
      </c>
      <c r="AR81" s="21">
        <v>24.703800000000001</v>
      </c>
      <c r="AS81" s="21">
        <v>-1.1804200000000001E-2</v>
      </c>
      <c r="AT81" s="21">
        <v>71</v>
      </c>
      <c r="AU81" s="21">
        <v>1.48193</v>
      </c>
      <c r="AV81">
        <f t="shared" si="20"/>
        <v>14.573086419753087</v>
      </c>
      <c r="AW81">
        <f t="shared" si="21"/>
        <v>21.605183540740743</v>
      </c>
      <c r="AX81" s="9"/>
      <c r="AY81" s="21">
        <v>0.25756800000000002</v>
      </c>
      <c r="AZ81" s="21">
        <v>28.6036</v>
      </c>
      <c r="BA81" s="21">
        <v>-1.36536E-2</v>
      </c>
      <c r="BB81" s="21">
        <v>71</v>
      </c>
      <c r="BC81" s="21">
        <v>0.25695800000000002</v>
      </c>
      <c r="BD81">
        <f t="shared" si="22"/>
        <v>16.856296296296296</v>
      </c>
      <c r="BE81">
        <f t="shared" si="23"/>
        <v>4.3416425244444445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1.4775100000000001</v>
      </c>
      <c r="H82" s="21">
        <v>5.8164499999999997</v>
      </c>
      <c r="I82" s="21">
        <v>-1.1975100000000001E-2</v>
      </c>
      <c r="J82" s="21">
        <v>72</v>
      </c>
      <c r="K82" s="21">
        <v>1.47675</v>
      </c>
      <c r="L82">
        <f t="shared" si="12"/>
        <v>14.784074074074075</v>
      </c>
      <c r="M82">
        <f t="shared" si="13"/>
        <v>21.843617285185189</v>
      </c>
      <c r="N82" s="9"/>
      <c r="O82" s="21">
        <v>0.262604</v>
      </c>
      <c r="P82" s="21">
        <v>9.7162100000000002</v>
      </c>
      <c r="Q82" s="21">
        <v>-1.3687100000000001E-2</v>
      </c>
      <c r="R82" s="21">
        <v>72</v>
      </c>
      <c r="S82" s="21">
        <v>0.26199299999999998</v>
      </c>
      <c r="T82">
        <f t="shared" si="14"/>
        <v>16.897654320987655</v>
      </c>
      <c r="U82">
        <f t="shared" si="15"/>
        <v>4.4373916153086421</v>
      </c>
      <c r="X82" s="9"/>
      <c r="Y82" s="21">
        <v>1.4775100000000001</v>
      </c>
      <c r="Z82" s="21">
        <v>15.2606</v>
      </c>
      <c r="AA82" s="21">
        <v>-1.18561E-2</v>
      </c>
      <c r="AB82" s="21">
        <v>72</v>
      </c>
      <c r="AC82" s="21">
        <v>1.47675</v>
      </c>
      <c r="AD82">
        <f t="shared" si="16"/>
        <v>14.63716049382716</v>
      </c>
      <c r="AE82">
        <f t="shared" si="17"/>
        <v>21.626551001234571</v>
      </c>
      <c r="AF82" s="9"/>
      <c r="AG82" s="21">
        <v>0.262604</v>
      </c>
      <c r="AH82" s="21">
        <v>19.160399999999999</v>
      </c>
      <c r="AI82" s="21">
        <v>-1.3616899999999999E-2</v>
      </c>
      <c r="AJ82" s="21">
        <v>72</v>
      </c>
      <c r="AK82" s="21">
        <v>0.26202399999999998</v>
      </c>
      <c r="AL82">
        <f t="shared" si="18"/>
        <v>16.810987654320986</v>
      </c>
      <c r="AM82">
        <f t="shared" si="19"/>
        <v>4.4146326019753079</v>
      </c>
      <c r="AP82" s="9"/>
      <c r="AQ82" s="21">
        <v>1.4775100000000001</v>
      </c>
      <c r="AR82" s="21">
        <v>24.713899999999999</v>
      </c>
      <c r="AS82" s="21">
        <v>-1.18347E-2</v>
      </c>
      <c r="AT82" s="21">
        <v>72</v>
      </c>
      <c r="AU82" s="21">
        <v>1.47644</v>
      </c>
      <c r="AV82">
        <f t="shared" si="20"/>
        <v>14.61074074074074</v>
      </c>
      <c r="AW82">
        <f t="shared" si="21"/>
        <v>21.587515551851851</v>
      </c>
      <c r="AX82" s="9"/>
      <c r="AY82" s="21">
        <v>0.262604</v>
      </c>
      <c r="AZ82" s="21">
        <v>28.613600000000002</v>
      </c>
      <c r="BA82" s="21">
        <v>-1.36566E-2</v>
      </c>
      <c r="BB82" s="21">
        <v>72</v>
      </c>
      <c r="BC82" s="21">
        <v>0.26199299999999998</v>
      </c>
      <c r="BD82">
        <f t="shared" si="22"/>
        <v>16.86</v>
      </c>
      <c r="BE82">
        <f t="shared" si="23"/>
        <v>4.4275034399999997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1.4724699999999999</v>
      </c>
      <c r="H83" s="21">
        <v>5.8265200000000004</v>
      </c>
      <c r="I83" s="21">
        <v>-1.20117E-2</v>
      </c>
      <c r="J83" s="21">
        <v>73</v>
      </c>
      <c r="K83" s="21">
        <v>1.47156</v>
      </c>
      <c r="L83">
        <f t="shared" si="12"/>
        <v>14.82925925925926</v>
      </c>
      <c r="M83">
        <f t="shared" si="13"/>
        <v>21.835639381481482</v>
      </c>
      <c r="N83" s="9"/>
      <c r="O83" s="21">
        <v>0.26763900000000002</v>
      </c>
      <c r="P83" s="21">
        <v>9.7262799999999991</v>
      </c>
      <c r="Q83" s="21">
        <v>-1.3684099999999999E-2</v>
      </c>
      <c r="R83" s="21">
        <v>73</v>
      </c>
      <c r="S83" s="21">
        <v>0.26702900000000002</v>
      </c>
      <c r="T83">
        <f t="shared" si="14"/>
        <v>16.893950617283949</v>
      </c>
      <c r="U83">
        <f t="shared" si="15"/>
        <v>4.5214800492592593</v>
      </c>
      <c r="X83" s="9"/>
      <c r="Y83" s="21">
        <v>1.4724699999999999</v>
      </c>
      <c r="Z83" s="21">
        <v>15.2707</v>
      </c>
      <c r="AA83" s="21">
        <v>-1.18805E-2</v>
      </c>
      <c r="AB83" s="21">
        <v>73</v>
      </c>
      <c r="AC83" s="21">
        <v>1.4712499999999999</v>
      </c>
      <c r="AD83">
        <f t="shared" si="16"/>
        <v>14.667283950617284</v>
      </c>
      <c r="AE83">
        <f t="shared" si="17"/>
        <v>21.59713559876543</v>
      </c>
      <c r="AF83" s="9"/>
      <c r="AG83" s="21">
        <v>0.26763900000000002</v>
      </c>
      <c r="AH83" s="21">
        <v>19.170500000000001</v>
      </c>
      <c r="AI83" s="21">
        <v>-1.3610799999999999E-2</v>
      </c>
      <c r="AJ83" s="21">
        <v>73</v>
      </c>
      <c r="AK83" s="21">
        <v>0.26699800000000001</v>
      </c>
      <c r="AL83">
        <f t="shared" si="18"/>
        <v>16.803456790123455</v>
      </c>
      <c r="AM83">
        <f t="shared" si="19"/>
        <v>4.4972603718518513</v>
      </c>
      <c r="AP83" s="9"/>
      <c r="AQ83" s="21">
        <v>1.4724699999999999</v>
      </c>
      <c r="AR83" s="21">
        <v>24.7239</v>
      </c>
      <c r="AS83" s="21">
        <v>-1.18744E-2</v>
      </c>
      <c r="AT83" s="21">
        <v>73</v>
      </c>
      <c r="AU83" s="21">
        <v>1.4718599999999999</v>
      </c>
      <c r="AV83">
        <f t="shared" si="20"/>
        <v>14.659753086419753</v>
      </c>
      <c r="AW83">
        <f t="shared" si="21"/>
        <v>21.586046627160492</v>
      </c>
      <c r="AX83" s="9"/>
      <c r="AY83" s="21">
        <v>0.26763900000000002</v>
      </c>
      <c r="AZ83" s="21">
        <v>28.623699999999999</v>
      </c>
      <c r="BA83" s="21">
        <v>-1.36566E-2</v>
      </c>
      <c r="BB83" s="21">
        <v>73</v>
      </c>
      <c r="BC83" s="21">
        <v>0.26693699999999998</v>
      </c>
      <c r="BD83">
        <f t="shared" si="22"/>
        <v>16.86</v>
      </c>
      <c r="BE83">
        <f t="shared" si="23"/>
        <v>4.5123935399999997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1.4674400000000001</v>
      </c>
      <c r="H84" s="21">
        <v>5.8365900000000002</v>
      </c>
      <c r="I84" s="21">
        <v>-1.2036099999999999E-2</v>
      </c>
      <c r="J84" s="21">
        <v>74</v>
      </c>
      <c r="K84" s="21">
        <v>1.46637</v>
      </c>
      <c r="L84">
        <f t="shared" si="12"/>
        <v>14.85938271604938</v>
      </c>
      <c r="M84">
        <f t="shared" si="13"/>
        <v>21.805252572839503</v>
      </c>
      <c r="N84" s="9"/>
      <c r="O84" s="21">
        <v>0.272675</v>
      </c>
      <c r="P84" s="21">
        <v>9.7363499999999998</v>
      </c>
      <c r="Q84" s="21">
        <v>-1.3684099999999999E-2</v>
      </c>
      <c r="R84" s="21">
        <v>74</v>
      </c>
      <c r="S84" s="21">
        <v>0.27206399999999997</v>
      </c>
      <c r="T84">
        <f t="shared" si="14"/>
        <v>16.893950617283949</v>
      </c>
      <c r="U84">
        <f t="shared" si="15"/>
        <v>4.6065579845679006</v>
      </c>
      <c r="X84" s="9"/>
      <c r="Y84" s="21">
        <v>1.4674400000000001</v>
      </c>
      <c r="Z84" s="21">
        <v>15.280799999999999</v>
      </c>
      <c r="AA84" s="21">
        <v>-1.1911E-2</v>
      </c>
      <c r="AB84" s="21">
        <v>74</v>
      </c>
      <c r="AC84" s="21">
        <v>1.46637</v>
      </c>
      <c r="AD84">
        <f t="shared" si="16"/>
        <v>14.704938271604938</v>
      </c>
      <c r="AE84">
        <f t="shared" si="17"/>
        <v>21.57861461728395</v>
      </c>
      <c r="AF84" s="9"/>
      <c r="AG84" s="21">
        <v>0.272675</v>
      </c>
      <c r="AH84" s="21">
        <v>19.180499999999999</v>
      </c>
      <c r="AI84" s="21">
        <v>-1.36078E-2</v>
      </c>
      <c r="AJ84" s="21">
        <v>74</v>
      </c>
      <c r="AK84" s="21">
        <v>0.272034</v>
      </c>
      <c r="AL84">
        <f t="shared" si="18"/>
        <v>16.799753086419752</v>
      </c>
      <c r="AM84">
        <f t="shared" si="19"/>
        <v>4.5808726728395062</v>
      </c>
      <c r="AP84" s="9"/>
      <c r="AQ84" s="21">
        <v>1.4674400000000001</v>
      </c>
      <c r="AR84" s="21">
        <v>24.734000000000002</v>
      </c>
      <c r="AS84" s="21">
        <v>-1.19049E-2</v>
      </c>
      <c r="AT84" s="21">
        <v>74</v>
      </c>
      <c r="AU84" s="21">
        <v>1.46698</v>
      </c>
      <c r="AV84">
        <f t="shared" si="20"/>
        <v>14.697407407407406</v>
      </c>
      <c r="AW84">
        <f t="shared" si="21"/>
        <v>21.567563525925923</v>
      </c>
      <c r="AX84" s="9"/>
      <c r="AY84" s="21">
        <v>0.272675</v>
      </c>
      <c r="AZ84" s="21">
        <v>28.633800000000001</v>
      </c>
      <c r="BA84" s="21">
        <v>-1.36597E-2</v>
      </c>
      <c r="BB84" s="21">
        <v>74</v>
      </c>
      <c r="BC84" s="21">
        <v>0.27206399999999997</v>
      </c>
      <c r="BD84">
        <f t="shared" si="22"/>
        <v>16.863827160493827</v>
      </c>
      <c r="BE84">
        <f t="shared" si="23"/>
        <v>4.598344070987654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1.4623999999999999</v>
      </c>
      <c r="H85" s="21">
        <v>5.84666</v>
      </c>
      <c r="I85" s="21">
        <v>-1.2063600000000001E-2</v>
      </c>
      <c r="J85" s="21">
        <v>75</v>
      </c>
      <c r="K85" s="21">
        <v>1.4617899999999999</v>
      </c>
      <c r="L85">
        <f t="shared" si="12"/>
        <v>14.893333333333333</v>
      </c>
      <c r="M85">
        <f t="shared" si="13"/>
        <v>21.780010666666666</v>
      </c>
      <c r="N85" s="9"/>
      <c r="O85" s="21">
        <v>0.27771000000000001</v>
      </c>
      <c r="P85" s="21">
        <v>9.7464200000000005</v>
      </c>
      <c r="Q85" s="21">
        <v>-1.36902E-2</v>
      </c>
      <c r="R85" s="21">
        <v>75</v>
      </c>
      <c r="S85" s="21">
        <v>0.27716099999999999</v>
      </c>
      <c r="T85">
        <f t="shared" si="14"/>
        <v>16.901481481481479</v>
      </c>
      <c r="U85">
        <f t="shared" si="15"/>
        <v>4.6937104222222219</v>
      </c>
      <c r="X85" s="9"/>
      <c r="Y85" s="21">
        <v>1.4623999999999999</v>
      </c>
      <c r="Z85" s="21">
        <v>15.290900000000001</v>
      </c>
      <c r="AA85" s="21">
        <v>-1.19507E-2</v>
      </c>
      <c r="AB85" s="21">
        <v>75</v>
      </c>
      <c r="AC85" s="21">
        <v>1.4611799999999999</v>
      </c>
      <c r="AD85">
        <f t="shared" si="16"/>
        <v>14.75395061728395</v>
      </c>
      <c r="AE85">
        <f t="shared" si="17"/>
        <v>21.576177382716047</v>
      </c>
      <c r="AF85" s="9"/>
      <c r="AG85" s="21">
        <v>0.27771000000000001</v>
      </c>
      <c r="AH85" s="21">
        <v>19.1906</v>
      </c>
      <c r="AI85" s="21">
        <v>-1.36017E-2</v>
      </c>
      <c r="AJ85" s="21">
        <v>75</v>
      </c>
      <c r="AK85" s="21">
        <v>0.27710000000000001</v>
      </c>
      <c r="AL85">
        <f t="shared" si="18"/>
        <v>16.792222222222222</v>
      </c>
      <c r="AM85">
        <f t="shared" si="19"/>
        <v>4.6633680333333336</v>
      </c>
      <c r="AP85" s="9"/>
      <c r="AQ85" s="21">
        <v>1.4623999999999999</v>
      </c>
      <c r="AR85" s="21">
        <v>24.7441</v>
      </c>
      <c r="AS85" s="21">
        <v>-1.1938499999999999E-2</v>
      </c>
      <c r="AT85" s="21">
        <v>75</v>
      </c>
      <c r="AU85" s="21">
        <v>1.46149</v>
      </c>
      <c r="AV85">
        <f t="shared" si="20"/>
        <v>14.738888888888887</v>
      </c>
      <c r="AW85">
        <f t="shared" si="21"/>
        <v>21.554151111111107</v>
      </c>
      <c r="AX85" s="9"/>
      <c r="AY85" s="21">
        <v>0.27771000000000001</v>
      </c>
      <c r="AZ85" s="21">
        <v>28.643799999999999</v>
      </c>
      <c r="BA85" s="21">
        <v>-1.36597E-2</v>
      </c>
      <c r="BB85" s="21">
        <v>75</v>
      </c>
      <c r="BC85" s="21">
        <v>0.27712999999999999</v>
      </c>
      <c r="BD85">
        <f t="shared" si="22"/>
        <v>16.863827160493827</v>
      </c>
      <c r="BE85">
        <f t="shared" si="23"/>
        <v>4.6832534407407405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1.4573700000000001</v>
      </c>
      <c r="H86" s="21">
        <v>5.8567299999999998</v>
      </c>
      <c r="I86" s="21">
        <v>-1.20911E-2</v>
      </c>
      <c r="J86" s="21">
        <v>76</v>
      </c>
      <c r="K86" s="21">
        <v>1.4562999999999999</v>
      </c>
      <c r="L86">
        <f t="shared" si="12"/>
        <v>14.927283950617284</v>
      </c>
      <c r="M86">
        <f t="shared" si="13"/>
        <v>21.75457581111111</v>
      </c>
      <c r="N86" s="9"/>
      <c r="O86" s="21">
        <v>0.28274500000000002</v>
      </c>
      <c r="P86" s="21">
        <v>9.7565000000000008</v>
      </c>
      <c r="Q86" s="21">
        <v>-1.36902E-2</v>
      </c>
      <c r="R86" s="21">
        <v>76</v>
      </c>
      <c r="S86" s="21">
        <v>0.282196</v>
      </c>
      <c r="T86">
        <f t="shared" si="14"/>
        <v>16.901481481481479</v>
      </c>
      <c r="U86">
        <f t="shared" si="15"/>
        <v>4.7788093814814809</v>
      </c>
      <c r="X86" s="9"/>
      <c r="Y86" s="21">
        <v>1.4573700000000001</v>
      </c>
      <c r="Z86" s="21">
        <v>15.3009</v>
      </c>
      <c r="AA86" s="21">
        <v>-1.19904E-2</v>
      </c>
      <c r="AB86" s="21">
        <v>76</v>
      </c>
      <c r="AC86" s="21">
        <v>1.4559899999999999</v>
      </c>
      <c r="AD86">
        <f t="shared" si="16"/>
        <v>14.802962962962962</v>
      </c>
      <c r="AE86">
        <f t="shared" si="17"/>
        <v>21.573394133333334</v>
      </c>
      <c r="AF86" s="9"/>
      <c r="AG86" s="21">
        <v>0.28274500000000002</v>
      </c>
      <c r="AH86" s="21">
        <v>19.200700000000001</v>
      </c>
      <c r="AI86" s="21">
        <v>-1.35925E-2</v>
      </c>
      <c r="AJ86" s="21">
        <v>76</v>
      </c>
      <c r="AK86" s="21">
        <v>0.28204299999999999</v>
      </c>
      <c r="AL86">
        <f t="shared" si="18"/>
        <v>16.780864197530864</v>
      </c>
      <c r="AM86">
        <f t="shared" si="19"/>
        <v>4.7447054475308645</v>
      </c>
      <c r="AP86" s="9"/>
      <c r="AQ86" s="21">
        <v>1.4573700000000001</v>
      </c>
      <c r="AR86" s="21">
        <v>24.754200000000001</v>
      </c>
      <c r="AS86" s="21">
        <v>-1.19659E-2</v>
      </c>
      <c r="AT86" s="21">
        <v>76</v>
      </c>
      <c r="AU86" s="21">
        <v>1.4565999999999999</v>
      </c>
      <c r="AV86">
        <f t="shared" si="20"/>
        <v>14.772716049382716</v>
      </c>
      <c r="AW86">
        <f t="shared" si="21"/>
        <v>21.529313188888889</v>
      </c>
      <c r="AX86" s="9"/>
      <c r="AY86" s="21">
        <v>0.28274500000000002</v>
      </c>
      <c r="AZ86" s="21">
        <v>28.6539</v>
      </c>
      <c r="BA86" s="21">
        <v>-1.36597E-2</v>
      </c>
      <c r="BB86" s="21">
        <v>76</v>
      </c>
      <c r="BC86" s="21">
        <v>0.28216599999999997</v>
      </c>
      <c r="BD86">
        <f t="shared" si="22"/>
        <v>16.863827160493827</v>
      </c>
      <c r="BE86">
        <f t="shared" si="23"/>
        <v>4.7681628104938278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1.4523299999999999</v>
      </c>
      <c r="H87" s="21">
        <v>5.8667999999999996</v>
      </c>
      <c r="I87" s="21">
        <v>-1.21155E-2</v>
      </c>
      <c r="J87" s="21">
        <v>77</v>
      </c>
      <c r="K87" s="21">
        <v>1.4514199999999999</v>
      </c>
      <c r="L87">
        <f t="shared" si="12"/>
        <v>14.957407407407405</v>
      </c>
      <c r="M87">
        <f t="shared" si="13"/>
        <v>21.723091499999995</v>
      </c>
      <c r="N87" s="9"/>
      <c r="O87" s="21">
        <v>0.28778100000000001</v>
      </c>
      <c r="P87" s="21">
        <v>9.7665699999999998</v>
      </c>
      <c r="Q87" s="21">
        <v>-1.3693200000000001E-2</v>
      </c>
      <c r="R87" s="21">
        <v>77</v>
      </c>
      <c r="S87" s="21">
        <v>0.28723100000000001</v>
      </c>
      <c r="T87">
        <f t="shared" si="14"/>
        <v>16.905185185185186</v>
      </c>
      <c r="U87">
        <f t="shared" si="15"/>
        <v>4.8649910977777777</v>
      </c>
      <c r="X87" s="9"/>
      <c r="Y87" s="21">
        <v>1.4523299999999999</v>
      </c>
      <c r="Z87" s="21">
        <v>15.311</v>
      </c>
      <c r="AA87" s="21">
        <v>-1.2020899999999999E-2</v>
      </c>
      <c r="AB87" s="21">
        <v>77</v>
      </c>
      <c r="AC87" s="21">
        <v>1.4517199999999999</v>
      </c>
      <c r="AD87">
        <f t="shared" si="16"/>
        <v>14.840617283950616</v>
      </c>
      <c r="AE87">
        <f t="shared" si="17"/>
        <v>21.553473699999998</v>
      </c>
      <c r="AF87" s="9"/>
      <c r="AG87" s="21">
        <v>0.28778100000000001</v>
      </c>
      <c r="AH87" s="21">
        <v>19.210799999999999</v>
      </c>
      <c r="AI87" s="21">
        <v>-1.3595599999999999E-2</v>
      </c>
      <c r="AJ87" s="21">
        <v>77</v>
      </c>
      <c r="AK87" s="21">
        <v>0.28720099999999998</v>
      </c>
      <c r="AL87">
        <f t="shared" si="18"/>
        <v>16.784691358024691</v>
      </c>
      <c r="AM87">
        <f t="shared" si="19"/>
        <v>4.8303152637037039</v>
      </c>
      <c r="AP87" s="9"/>
      <c r="AQ87" s="21">
        <v>1.4523299999999999</v>
      </c>
      <c r="AR87" s="21">
        <v>24.764199999999999</v>
      </c>
      <c r="AS87" s="21">
        <v>-1.19904E-2</v>
      </c>
      <c r="AT87" s="21">
        <v>77</v>
      </c>
      <c r="AU87" s="21">
        <v>1.4511099999999999</v>
      </c>
      <c r="AV87">
        <f t="shared" si="20"/>
        <v>14.802962962962962</v>
      </c>
      <c r="AW87">
        <f t="shared" si="21"/>
        <v>21.498787199999995</v>
      </c>
      <c r="AX87" s="9"/>
      <c r="AY87" s="21">
        <v>0.28778100000000001</v>
      </c>
      <c r="AZ87" s="21">
        <v>28.664000000000001</v>
      </c>
      <c r="BA87" s="21">
        <v>-1.3650499999999999E-2</v>
      </c>
      <c r="BB87" s="21">
        <v>77</v>
      </c>
      <c r="BC87" s="21">
        <v>0.28723100000000001</v>
      </c>
      <c r="BD87">
        <f t="shared" si="22"/>
        <v>16.852469135802469</v>
      </c>
      <c r="BE87">
        <f t="shared" si="23"/>
        <v>4.8498204203703708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1.4473</v>
      </c>
      <c r="H88" s="21">
        <v>5.8768799999999999</v>
      </c>
      <c r="I88" s="21">
        <v>-1.2149E-2</v>
      </c>
      <c r="J88" s="21">
        <v>78</v>
      </c>
      <c r="K88" s="21">
        <v>1.4468399999999999</v>
      </c>
      <c r="L88">
        <f t="shared" si="12"/>
        <v>14.998765432098764</v>
      </c>
      <c r="M88">
        <f t="shared" si="13"/>
        <v>21.707713209876541</v>
      </c>
      <c r="N88" s="9"/>
      <c r="O88" s="21">
        <v>0.29281600000000002</v>
      </c>
      <c r="P88" s="21">
        <v>9.7766400000000004</v>
      </c>
      <c r="Q88" s="21">
        <v>-1.3687100000000001E-2</v>
      </c>
      <c r="R88" s="21">
        <v>78</v>
      </c>
      <c r="S88" s="21">
        <v>0.29217500000000002</v>
      </c>
      <c r="T88">
        <f t="shared" si="14"/>
        <v>16.897654320987655</v>
      </c>
      <c r="U88">
        <f t="shared" si="15"/>
        <v>4.9479035476543221</v>
      </c>
      <c r="X88" s="9"/>
      <c r="Y88" s="21">
        <v>1.4473</v>
      </c>
      <c r="Z88" s="21">
        <v>15.321099999999999</v>
      </c>
      <c r="AA88" s="21">
        <v>-1.20544E-2</v>
      </c>
      <c r="AB88" s="21">
        <v>78</v>
      </c>
      <c r="AC88" s="21">
        <v>1.4465300000000001</v>
      </c>
      <c r="AD88">
        <f t="shared" si="16"/>
        <v>14.881975308641973</v>
      </c>
      <c r="AE88">
        <f t="shared" si="17"/>
        <v>21.538682864197529</v>
      </c>
      <c r="AF88" s="9"/>
      <c r="AG88" s="21">
        <v>0.29281600000000002</v>
      </c>
      <c r="AH88" s="21">
        <v>19.220800000000001</v>
      </c>
      <c r="AI88" s="21">
        <v>-1.36017E-2</v>
      </c>
      <c r="AJ88" s="21">
        <v>78</v>
      </c>
      <c r="AK88" s="21">
        <v>0.29220600000000002</v>
      </c>
      <c r="AL88">
        <f t="shared" si="18"/>
        <v>16.792222222222222</v>
      </c>
      <c r="AM88">
        <f t="shared" si="19"/>
        <v>4.9170313422222227</v>
      </c>
      <c r="AP88" s="9"/>
      <c r="AQ88" s="21">
        <v>1.4473</v>
      </c>
      <c r="AR88" s="21">
        <v>24.7743</v>
      </c>
      <c r="AS88" s="21">
        <v>-1.2023900000000001E-2</v>
      </c>
      <c r="AT88" s="21">
        <v>78</v>
      </c>
      <c r="AU88" s="21">
        <v>1.4468399999999999</v>
      </c>
      <c r="AV88">
        <f t="shared" si="20"/>
        <v>14.844320987654321</v>
      </c>
      <c r="AW88">
        <f t="shared" si="21"/>
        <v>21.484185765432098</v>
      </c>
      <c r="AX88" s="9"/>
      <c r="AY88" s="21">
        <v>0.29281600000000002</v>
      </c>
      <c r="AZ88" s="21">
        <v>28.674099999999999</v>
      </c>
      <c r="BA88" s="21">
        <v>-1.36414E-2</v>
      </c>
      <c r="BB88" s="21">
        <v>78</v>
      </c>
      <c r="BC88" s="21">
        <v>0.29217500000000002</v>
      </c>
      <c r="BD88">
        <f t="shared" si="22"/>
        <v>16.841234567901232</v>
      </c>
      <c r="BE88">
        <f t="shared" si="23"/>
        <v>4.9313829412345678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1.4422600000000001</v>
      </c>
      <c r="H89" s="21">
        <v>5.8869499999999997</v>
      </c>
      <c r="I89" s="21">
        <v>-1.21826E-2</v>
      </c>
      <c r="J89" s="21">
        <v>79</v>
      </c>
      <c r="K89" s="21">
        <v>1.4416500000000001</v>
      </c>
      <c r="L89">
        <f t="shared" si="12"/>
        <v>15.040246913580246</v>
      </c>
      <c r="M89">
        <f t="shared" si="13"/>
        <v>21.691946513580248</v>
      </c>
      <c r="N89" s="9"/>
      <c r="O89" s="21">
        <v>0.29785200000000001</v>
      </c>
      <c r="P89" s="21">
        <v>9.7867099999999994</v>
      </c>
      <c r="Q89" s="21">
        <v>-1.3684099999999999E-2</v>
      </c>
      <c r="R89" s="21">
        <v>79</v>
      </c>
      <c r="S89" s="21">
        <v>0.297211</v>
      </c>
      <c r="T89">
        <f t="shared" si="14"/>
        <v>16.893950617283949</v>
      </c>
      <c r="U89">
        <f t="shared" si="15"/>
        <v>5.0318969792592592</v>
      </c>
      <c r="X89" s="9"/>
      <c r="Y89" s="21">
        <v>1.4422600000000001</v>
      </c>
      <c r="Z89" s="21">
        <v>15.331099999999999</v>
      </c>
      <c r="AA89" s="21">
        <v>-1.2075799999999999E-2</v>
      </c>
      <c r="AB89" s="21">
        <v>79</v>
      </c>
      <c r="AC89" s="21">
        <v>1.4413499999999999</v>
      </c>
      <c r="AD89">
        <f t="shared" si="16"/>
        <v>14.908395061728394</v>
      </c>
      <c r="AE89">
        <f t="shared" si="17"/>
        <v>21.501781861728393</v>
      </c>
      <c r="AF89" s="9"/>
      <c r="AG89" s="21">
        <v>0.29785200000000001</v>
      </c>
      <c r="AH89" s="21">
        <v>19.230899999999998</v>
      </c>
      <c r="AI89" s="21">
        <v>-1.36017E-2</v>
      </c>
      <c r="AJ89" s="21">
        <v>79</v>
      </c>
      <c r="AK89" s="21">
        <v>0.29730200000000001</v>
      </c>
      <c r="AL89">
        <f t="shared" si="18"/>
        <v>16.792222222222222</v>
      </c>
      <c r="AM89">
        <f t="shared" si="19"/>
        <v>5.0015969733333332</v>
      </c>
      <c r="AP89" s="9"/>
      <c r="AQ89" s="21">
        <v>1.4422600000000001</v>
      </c>
      <c r="AR89" s="21">
        <v>24.784400000000002</v>
      </c>
      <c r="AS89" s="21">
        <v>-1.20514E-2</v>
      </c>
      <c r="AT89" s="21">
        <v>79</v>
      </c>
      <c r="AU89" s="21">
        <v>1.4419599999999999</v>
      </c>
      <c r="AV89">
        <f t="shared" si="20"/>
        <v>14.878271604938272</v>
      </c>
      <c r="AW89">
        <f t="shared" si="21"/>
        <v>21.458336004938275</v>
      </c>
      <c r="AX89" s="9"/>
      <c r="AY89" s="21">
        <v>0.29785200000000001</v>
      </c>
      <c r="AZ89" s="21">
        <v>28.684100000000001</v>
      </c>
      <c r="BA89" s="21">
        <v>-1.36353E-2</v>
      </c>
      <c r="BB89" s="21">
        <v>79</v>
      </c>
      <c r="BC89" s="21">
        <v>0.29718</v>
      </c>
      <c r="BD89">
        <f t="shared" si="22"/>
        <v>16.833703703703701</v>
      </c>
      <c r="BE89">
        <f t="shared" si="23"/>
        <v>5.0139523155555548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1.43723</v>
      </c>
      <c r="H90" s="21">
        <v>5.8970200000000004</v>
      </c>
      <c r="I90" s="21">
        <v>-1.22162E-2</v>
      </c>
      <c r="J90" s="21">
        <v>80</v>
      </c>
      <c r="K90" s="21">
        <v>1.4364600000000001</v>
      </c>
      <c r="L90">
        <f t="shared" si="12"/>
        <v>15.081728395061727</v>
      </c>
      <c r="M90">
        <f t="shared" si="13"/>
        <v>21.675912501234567</v>
      </c>
      <c r="N90" s="9"/>
      <c r="O90" s="21">
        <v>0.30288700000000002</v>
      </c>
      <c r="P90" s="21">
        <v>9.79678</v>
      </c>
      <c r="Q90" s="21">
        <v>-1.3677999999999999E-2</v>
      </c>
      <c r="R90" s="21">
        <v>80</v>
      </c>
      <c r="S90" s="21">
        <v>0.30227700000000002</v>
      </c>
      <c r="T90">
        <f t="shared" si="14"/>
        <v>16.886419753086418</v>
      </c>
      <c r="U90">
        <f t="shared" si="15"/>
        <v>5.1146770197530866</v>
      </c>
      <c r="X90" s="9"/>
      <c r="Y90" s="21">
        <v>1.43723</v>
      </c>
      <c r="Z90" s="21">
        <v>15.341200000000001</v>
      </c>
      <c r="AA90" s="21">
        <v>-1.2088E-2</v>
      </c>
      <c r="AB90" s="21">
        <v>80</v>
      </c>
      <c r="AC90" s="21">
        <v>1.4361600000000001</v>
      </c>
      <c r="AD90">
        <f t="shared" si="16"/>
        <v>14.923456790123456</v>
      </c>
      <c r="AE90">
        <f t="shared" si="17"/>
        <v>21.448439802469135</v>
      </c>
      <c r="AF90" s="9"/>
      <c r="AG90" s="21">
        <v>0.30288700000000002</v>
      </c>
      <c r="AH90" s="21">
        <v>19.241</v>
      </c>
      <c r="AI90" s="21">
        <v>-1.3604700000000001E-2</v>
      </c>
      <c r="AJ90" s="21">
        <v>80</v>
      </c>
      <c r="AK90" s="21">
        <v>0.30224600000000001</v>
      </c>
      <c r="AL90">
        <f t="shared" si="18"/>
        <v>16.795925925925925</v>
      </c>
      <c r="AM90">
        <f t="shared" si="19"/>
        <v>5.087267615925926</v>
      </c>
      <c r="AP90" s="9"/>
      <c r="AQ90" s="21">
        <v>1.43723</v>
      </c>
      <c r="AR90" s="21">
        <v>24.7944</v>
      </c>
      <c r="AS90" s="21">
        <v>-1.2075799999999999E-2</v>
      </c>
      <c r="AT90" s="21">
        <v>80</v>
      </c>
      <c r="AU90" s="21">
        <v>1.4367700000000001</v>
      </c>
      <c r="AV90">
        <f t="shared" si="20"/>
        <v>14.908395061728394</v>
      </c>
      <c r="AW90">
        <f t="shared" si="21"/>
        <v>21.426792634567899</v>
      </c>
      <c r="AX90" s="9"/>
      <c r="AY90" s="21">
        <v>0.30288700000000002</v>
      </c>
      <c r="AZ90" s="21">
        <v>28.694199999999999</v>
      </c>
      <c r="BA90" s="21">
        <v>-1.3629199999999999E-2</v>
      </c>
      <c r="BB90" s="21">
        <v>80</v>
      </c>
      <c r="BC90" s="21">
        <v>0.30218499999999998</v>
      </c>
      <c r="BD90">
        <f t="shared" si="22"/>
        <v>16.826172839506171</v>
      </c>
      <c r="BE90">
        <f t="shared" si="23"/>
        <v>5.096429012839506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1.4321900000000001</v>
      </c>
      <c r="H91" s="21">
        <v>5.9070900000000002</v>
      </c>
      <c r="I91" s="21">
        <v>-1.2240600000000001E-2</v>
      </c>
      <c r="J91" s="21">
        <v>81</v>
      </c>
      <c r="K91" s="21">
        <v>1.4309700000000001</v>
      </c>
      <c r="L91">
        <f t="shared" si="12"/>
        <v>15.111851851851853</v>
      </c>
      <c r="M91">
        <f t="shared" si="13"/>
        <v>21.643043103703707</v>
      </c>
      <c r="N91" s="9"/>
      <c r="O91" s="21">
        <v>0.30792199999999997</v>
      </c>
      <c r="P91" s="21">
        <v>9.8068500000000007</v>
      </c>
      <c r="Q91" s="21">
        <v>-1.36688E-2</v>
      </c>
      <c r="R91" s="21">
        <v>81</v>
      </c>
      <c r="S91" s="21">
        <v>0.30728100000000003</v>
      </c>
      <c r="T91">
        <f t="shared" si="14"/>
        <v>16.87506172839506</v>
      </c>
      <c r="U91">
        <f t="shared" si="15"/>
        <v>5.1962027575308634</v>
      </c>
      <c r="X91" s="9"/>
      <c r="Y91" s="21">
        <v>1.4321900000000001</v>
      </c>
      <c r="Z91" s="21">
        <v>15.3513</v>
      </c>
      <c r="AA91" s="21">
        <v>-1.21155E-2</v>
      </c>
      <c r="AB91" s="21">
        <v>81</v>
      </c>
      <c r="AC91" s="21">
        <v>1.43066</v>
      </c>
      <c r="AD91">
        <f t="shared" si="16"/>
        <v>14.957407407407405</v>
      </c>
      <c r="AE91">
        <f t="shared" si="17"/>
        <v>21.421849314814814</v>
      </c>
      <c r="AF91" s="9"/>
      <c r="AG91" s="21">
        <v>0.30792199999999997</v>
      </c>
      <c r="AH91" s="21">
        <v>19.251000000000001</v>
      </c>
      <c r="AI91" s="21">
        <v>-1.36017E-2</v>
      </c>
      <c r="AJ91" s="21">
        <v>81</v>
      </c>
      <c r="AK91" s="21">
        <v>0.30734299999999998</v>
      </c>
      <c r="AL91">
        <f t="shared" si="18"/>
        <v>16.792222222222222</v>
      </c>
      <c r="AM91">
        <f t="shared" si="19"/>
        <v>5.1706946511111109</v>
      </c>
      <c r="AP91" s="9"/>
      <c r="AQ91" s="21">
        <v>1.4321900000000001</v>
      </c>
      <c r="AR91" s="21">
        <v>24.804500000000001</v>
      </c>
      <c r="AS91" s="21">
        <v>-1.2088E-2</v>
      </c>
      <c r="AT91" s="21">
        <v>81</v>
      </c>
      <c r="AU91" s="21">
        <v>1.4315800000000001</v>
      </c>
      <c r="AV91">
        <f t="shared" si="20"/>
        <v>14.923456790123456</v>
      </c>
      <c r="AW91">
        <f t="shared" si="21"/>
        <v>21.373225580246913</v>
      </c>
      <c r="AX91" s="9"/>
      <c r="AY91" s="21">
        <v>0.30792199999999997</v>
      </c>
      <c r="AZ91" s="21">
        <v>28.7043</v>
      </c>
      <c r="BA91" s="21">
        <v>-1.36261E-2</v>
      </c>
      <c r="BB91" s="21">
        <v>81</v>
      </c>
      <c r="BC91" s="21">
        <v>0.30728100000000003</v>
      </c>
      <c r="BD91">
        <f t="shared" si="22"/>
        <v>16.822345679012344</v>
      </c>
      <c r="BE91">
        <f t="shared" si="23"/>
        <v>5.179970326172838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1.4271499999999999</v>
      </c>
      <c r="H92" s="21">
        <v>5.91716</v>
      </c>
      <c r="I92" s="21">
        <v>-1.22589E-2</v>
      </c>
      <c r="J92" s="21">
        <v>82</v>
      </c>
      <c r="K92" s="21">
        <v>1.427</v>
      </c>
      <c r="L92">
        <f t="shared" si="12"/>
        <v>15.134444444444444</v>
      </c>
      <c r="M92">
        <f t="shared" si="13"/>
        <v>21.599122388888887</v>
      </c>
      <c r="N92" s="9"/>
      <c r="O92" s="21">
        <v>0.31295800000000001</v>
      </c>
      <c r="P92" s="21">
        <v>9.8169199999999996</v>
      </c>
      <c r="Q92" s="21">
        <v>-1.36627E-2</v>
      </c>
      <c r="R92" s="21">
        <v>82</v>
      </c>
      <c r="S92" s="21">
        <v>0.31237799999999999</v>
      </c>
      <c r="T92">
        <f t="shared" si="14"/>
        <v>16.86753086419753</v>
      </c>
      <c r="U92">
        <f t="shared" si="15"/>
        <v>5.2788287241975311</v>
      </c>
      <c r="X92" s="9"/>
      <c r="Y92" s="21">
        <v>1.4271499999999999</v>
      </c>
      <c r="Z92" s="21">
        <v>15.3613</v>
      </c>
      <c r="AA92" s="21">
        <v>-1.2152100000000001E-2</v>
      </c>
      <c r="AB92" s="21">
        <v>82</v>
      </c>
      <c r="AC92" s="21">
        <v>1.4260900000000001</v>
      </c>
      <c r="AD92">
        <f t="shared" si="16"/>
        <v>15.002592592592592</v>
      </c>
      <c r="AE92">
        <f t="shared" si="17"/>
        <v>21.410950018518516</v>
      </c>
      <c r="AF92" s="9"/>
      <c r="AG92" s="21">
        <v>0.31295800000000001</v>
      </c>
      <c r="AH92" s="21">
        <v>19.261099999999999</v>
      </c>
      <c r="AI92" s="21">
        <v>-1.36017E-2</v>
      </c>
      <c r="AJ92" s="21">
        <v>82</v>
      </c>
      <c r="AK92" s="21">
        <v>0.31240800000000002</v>
      </c>
      <c r="AL92">
        <f t="shared" si="18"/>
        <v>16.792222222222222</v>
      </c>
      <c r="AM92">
        <f t="shared" si="19"/>
        <v>5.2552602822222223</v>
      </c>
      <c r="AP92" s="9"/>
      <c r="AQ92" s="21">
        <v>1.4271499999999999</v>
      </c>
      <c r="AR92" s="21">
        <v>24.814599999999999</v>
      </c>
      <c r="AS92" s="21">
        <v>-1.21155E-2</v>
      </c>
      <c r="AT92" s="21">
        <v>82</v>
      </c>
      <c r="AU92" s="21">
        <v>1.42639</v>
      </c>
      <c r="AV92">
        <f t="shared" si="20"/>
        <v>14.957407407407405</v>
      </c>
      <c r="AW92">
        <f t="shared" si="21"/>
        <v>21.346463981481477</v>
      </c>
      <c r="AX92" s="9"/>
      <c r="AY92" s="21">
        <v>0.31295800000000001</v>
      </c>
      <c r="AZ92" s="21">
        <v>28.714300000000001</v>
      </c>
      <c r="BA92" s="21">
        <v>-1.36261E-2</v>
      </c>
      <c r="BB92" s="21">
        <v>82</v>
      </c>
      <c r="BC92" s="21">
        <v>0.312469</v>
      </c>
      <c r="BD92">
        <f t="shared" si="22"/>
        <v>16.822345679012344</v>
      </c>
      <c r="BE92">
        <f t="shared" si="23"/>
        <v>5.2646876590123455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1.4221200000000001</v>
      </c>
      <c r="H93" s="21">
        <v>5.9272299999999998</v>
      </c>
      <c r="I93" s="21">
        <v>-1.22833E-2</v>
      </c>
      <c r="J93" s="21">
        <v>83</v>
      </c>
      <c r="K93" s="21">
        <v>1.4209000000000001</v>
      </c>
      <c r="L93">
        <f t="shared" si="12"/>
        <v>15.164567901234568</v>
      </c>
      <c r="M93">
        <f t="shared" si="13"/>
        <v>21.565835303703704</v>
      </c>
      <c r="N93" s="9"/>
      <c r="O93" s="21">
        <v>0.31799300000000003</v>
      </c>
      <c r="P93" s="21">
        <v>9.8269900000000003</v>
      </c>
      <c r="Q93" s="21">
        <v>-1.36536E-2</v>
      </c>
      <c r="R93" s="21">
        <v>83</v>
      </c>
      <c r="S93" s="21">
        <v>0.31735200000000002</v>
      </c>
      <c r="T93">
        <f t="shared" si="14"/>
        <v>16.856296296296296</v>
      </c>
      <c r="U93">
        <f t="shared" si="15"/>
        <v>5.3601842281481487</v>
      </c>
      <c r="X93" s="9"/>
      <c r="Y93" s="21">
        <v>1.4221200000000001</v>
      </c>
      <c r="Z93" s="21">
        <v>15.3714</v>
      </c>
      <c r="AA93" s="21">
        <v>-1.21887E-2</v>
      </c>
      <c r="AB93" s="21">
        <v>83</v>
      </c>
      <c r="AC93" s="21">
        <v>1.4215100000000001</v>
      </c>
      <c r="AD93">
        <f t="shared" si="16"/>
        <v>15.047777777777776</v>
      </c>
      <c r="AE93">
        <f t="shared" si="17"/>
        <v>21.399745733333333</v>
      </c>
      <c r="AF93" s="9"/>
      <c r="AG93" s="21">
        <v>0.31799300000000003</v>
      </c>
      <c r="AH93" s="21">
        <v>19.2712</v>
      </c>
      <c r="AI93" s="21">
        <v>-1.36017E-2</v>
      </c>
      <c r="AJ93" s="21">
        <v>83</v>
      </c>
      <c r="AK93" s="21">
        <v>0.31732199999999999</v>
      </c>
      <c r="AL93">
        <f t="shared" si="18"/>
        <v>16.792222222222222</v>
      </c>
      <c r="AM93">
        <f t="shared" si="19"/>
        <v>5.3398091211111112</v>
      </c>
      <c r="AP93" s="9"/>
      <c r="AQ93" s="21">
        <v>1.4221200000000001</v>
      </c>
      <c r="AR93" s="21">
        <v>24.8247</v>
      </c>
      <c r="AS93" s="21">
        <v>-1.21399E-2</v>
      </c>
      <c r="AT93" s="21">
        <v>83</v>
      </c>
      <c r="AU93" s="21">
        <v>1.4212</v>
      </c>
      <c r="AV93">
        <f t="shared" si="20"/>
        <v>14.987530864197531</v>
      </c>
      <c r="AW93">
        <f t="shared" si="21"/>
        <v>21.314067392592595</v>
      </c>
      <c r="AX93" s="9"/>
      <c r="AY93" s="21">
        <v>0.31799300000000003</v>
      </c>
      <c r="AZ93" s="21">
        <v>28.724399999999999</v>
      </c>
      <c r="BA93" s="21">
        <v>-1.3623E-2</v>
      </c>
      <c r="BB93" s="21">
        <v>83</v>
      </c>
      <c r="BC93" s="21">
        <v>0.31738300000000003</v>
      </c>
      <c r="BD93">
        <f t="shared" si="22"/>
        <v>16.818518518518516</v>
      </c>
      <c r="BE93">
        <f t="shared" si="23"/>
        <v>5.3481711592592589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1.4170799999999999</v>
      </c>
      <c r="H94" s="21">
        <v>5.9372999999999996</v>
      </c>
      <c r="I94" s="21">
        <v>-1.2295499999999999E-2</v>
      </c>
      <c r="J94" s="21">
        <v>84</v>
      </c>
      <c r="K94" s="21">
        <v>1.41571</v>
      </c>
      <c r="L94">
        <f t="shared" si="12"/>
        <v>15.179629629629629</v>
      </c>
      <c r="M94">
        <f t="shared" si="13"/>
        <v>21.510749555555552</v>
      </c>
      <c r="N94" s="9"/>
      <c r="O94" s="21">
        <v>0.32302900000000001</v>
      </c>
      <c r="P94" s="21">
        <v>9.8370599999999992</v>
      </c>
      <c r="Q94" s="21">
        <v>-1.36536E-2</v>
      </c>
      <c r="R94" s="21">
        <v>84</v>
      </c>
      <c r="S94" s="21">
        <v>0.32244899999999999</v>
      </c>
      <c r="T94">
        <f t="shared" si="14"/>
        <v>16.856296296296296</v>
      </c>
      <c r="U94">
        <f t="shared" si="15"/>
        <v>5.4450725362962968</v>
      </c>
      <c r="X94" s="9"/>
      <c r="Y94" s="21">
        <v>1.4170799999999999</v>
      </c>
      <c r="Z94" s="21">
        <v>15.381500000000001</v>
      </c>
      <c r="AA94" s="21">
        <v>-1.2213099999999999E-2</v>
      </c>
      <c r="AB94" s="21">
        <v>84</v>
      </c>
      <c r="AC94" s="21">
        <v>1.4166300000000001</v>
      </c>
      <c r="AD94">
        <f t="shared" si="16"/>
        <v>15.0779012345679</v>
      </c>
      <c r="AE94">
        <f t="shared" si="17"/>
        <v>21.366592281481477</v>
      </c>
      <c r="AF94" s="9"/>
      <c r="AG94" s="21">
        <v>0.32302900000000001</v>
      </c>
      <c r="AH94" s="21">
        <v>19.281199999999998</v>
      </c>
      <c r="AI94" s="21">
        <v>-1.36017E-2</v>
      </c>
      <c r="AJ94" s="21">
        <v>84</v>
      </c>
      <c r="AK94" s="21">
        <v>0.32238800000000001</v>
      </c>
      <c r="AL94">
        <f t="shared" si="18"/>
        <v>16.792222222222222</v>
      </c>
      <c r="AM94">
        <f t="shared" si="19"/>
        <v>5.4243747522222225</v>
      </c>
      <c r="AP94" s="9"/>
      <c r="AQ94" s="21">
        <v>1.4170799999999999</v>
      </c>
      <c r="AR94" s="21">
        <v>24.834700000000002</v>
      </c>
      <c r="AS94" s="21">
        <v>-1.21704E-2</v>
      </c>
      <c r="AT94" s="21">
        <v>84</v>
      </c>
      <c r="AU94" s="21">
        <v>1.4160200000000001</v>
      </c>
      <c r="AV94">
        <f t="shared" si="20"/>
        <v>15.025185185185183</v>
      </c>
      <c r="AW94">
        <f t="shared" si="21"/>
        <v>21.291889422222219</v>
      </c>
      <c r="AX94" s="9"/>
      <c r="AY94" s="21">
        <v>0.32302900000000001</v>
      </c>
      <c r="AZ94" s="21">
        <v>28.734500000000001</v>
      </c>
      <c r="BA94" s="21">
        <v>-1.3616899999999999E-2</v>
      </c>
      <c r="BB94" s="21">
        <v>84</v>
      </c>
      <c r="BC94" s="21">
        <v>0.322357</v>
      </c>
      <c r="BD94">
        <f t="shared" si="22"/>
        <v>16.810987654320986</v>
      </c>
      <c r="BE94">
        <f t="shared" si="23"/>
        <v>5.4304365309876541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1.41205</v>
      </c>
      <c r="H95" s="21">
        <v>5.9473700000000003</v>
      </c>
      <c r="I95" s="21">
        <v>-1.23169E-2</v>
      </c>
      <c r="J95" s="21">
        <v>85</v>
      </c>
      <c r="K95" s="21">
        <v>1.41083</v>
      </c>
      <c r="L95">
        <f t="shared" si="12"/>
        <v>15.206049382716049</v>
      </c>
      <c r="M95">
        <f t="shared" si="13"/>
        <v>21.471702030864197</v>
      </c>
      <c r="N95" s="9"/>
      <c r="O95" s="21">
        <v>0.32806400000000002</v>
      </c>
      <c r="P95" s="21">
        <v>9.8471299999999999</v>
      </c>
      <c r="Q95" s="21">
        <v>-1.36536E-2</v>
      </c>
      <c r="R95" s="21">
        <v>85</v>
      </c>
      <c r="S95" s="21">
        <v>0.327515</v>
      </c>
      <c r="T95">
        <f t="shared" si="14"/>
        <v>16.856296296296296</v>
      </c>
      <c r="U95">
        <f t="shared" si="15"/>
        <v>5.5299439881481485</v>
      </c>
      <c r="X95" s="9"/>
      <c r="Y95" s="21">
        <v>1.41205</v>
      </c>
      <c r="Z95" s="21">
        <v>15.3916</v>
      </c>
      <c r="AA95" s="21">
        <v>-1.22314E-2</v>
      </c>
      <c r="AB95" s="21">
        <v>85</v>
      </c>
      <c r="AC95" s="21">
        <v>1.41113</v>
      </c>
      <c r="AD95">
        <f t="shared" si="16"/>
        <v>15.100493827160493</v>
      </c>
      <c r="AE95">
        <f t="shared" si="17"/>
        <v>21.322652308641974</v>
      </c>
      <c r="AF95" s="9"/>
      <c r="AG95" s="21">
        <v>0.32806400000000002</v>
      </c>
      <c r="AH95" s="21">
        <v>19.2913</v>
      </c>
      <c r="AI95" s="21">
        <v>-1.36017E-2</v>
      </c>
      <c r="AJ95" s="21">
        <v>85</v>
      </c>
      <c r="AK95" s="21">
        <v>0.32745400000000002</v>
      </c>
      <c r="AL95">
        <f t="shared" si="18"/>
        <v>16.792222222222222</v>
      </c>
      <c r="AM95">
        <f t="shared" si="19"/>
        <v>5.5089235911111114</v>
      </c>
      <c r="AP95" s="9"/>
      <c r="AQ95" s="21">
        <v>1.41205</v>
      </c>
      <c r="AR95" s="21">
        <v>24.844799999999999</v>
      </c>
      <c r="AS95" s="21">
        <v>-1.21948E-2</v>
      </c>
      <c r="AT95" s="21">
        <v>85</v>
      </c>
      <c r="AU95" s="21">
        <v>1.41113</v>
      </c>
      <c r="AV95">
        <f t="shared" si="20"/>
        <v>15.055308641975309</v>
      </c>
      <c r="AW95">
        <f t="shared" si="21"/>
        <v>21.258848567901236</v>
      </c>
      <c r="AX95" s="9"/>
      <c r="AY95" s="21">
        <v>0.32806400000000002</v>
      </c>
      <c r="AZ95" s="21">
        <v>28.744499999999999</v>
      </c>
      <c r="BA95" s="21">
        <v>-1.3610799999999999E-2</v>
      </c>
      <c r="BB95" s="21">
        <v>85</v>
      </c>
      <c r="BC95" s="21">
        <v>0.327484</v>
      </c>
      <c r="BD95">
        <f t="shared" si="22"/>
        <v>16.803456790123455</v>
      </c>
      <c r="BE95">
        <f t="shared" si="23"/>
        <v>5.5126092483950613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1.4070100000000001</v>
      </c>
      <c r="H96" s="21">
        <v>5.9574400000000001</v>
      </c>
      <c r="I96" s="21">
        <v>-1.23383E-2</v>
      </c>
      <c r="J96" s="21">
        <v>86</v>
      </c>
      <c r="K96" s="21">
        <v>1.40594</v>
      </c>
      <c r="L96">
        <f t="shared" si="12"/>
        <v>15.232469135802468</v>
      </c>
      <c r="M96">
        <f t="shared" si="13"/>
        <v>21.432236398765433</v>
      </c>
      <c r="N96" s="9"/>
      <c r="O96" s="21">
        <v>0.33309899999999998</v>
      </c>
      <c r="P96" s="21">
        <v>9.8572100000000002</v>
      </c>
      <c r="Q96" s="21">
        <v>-1.3650499999999999E-2</v>
      </c>
      <c r="R96" s="21">
        <v>86</v>
      </c>
      <c r="S96" s="21">
        <v>0.33248899999999998</v>
      </c>
      <c r="T96">
        <f t="shared" si="14"/>
        <v>16.852469135802469</v>
      </c>
      <c r="U96">
        <f t="shared" si="15"/>
        <v>5.6135406166666666</v>
      </c>
      <c r="X96" s="9"/>
      <c r="Y96" s="21">
        <v>1.4070100000000001</v>
      </c>
      <c r="Z96" s="21">
        <v>15.4016</v>
      </c>
      <c r="AA96" s="21">
        <v>-1.22437E-2</v>
      </c>
      <c r="AB96" s="21">
        <v>86</v>
      </c>
      <c r="AC96" s="21">
        <v>1.40625</v>
      </c>
      <c r="AD96">
        <f t="shared" si="16"/>
        <v>15.115679012345678</v>
      </c>
      <c r="AE96">
        <f t="shared" si="17"/>
        <v>21.267911527160493</v>
      </c>
      <c r="AF96" s="9"/>
      <c r="AG96" s="21">
        <v>0.33309899999999998</v>
      </c>
      <c r="AH96" s="21">
        <v>19.301400000000001</v>
      </c>
      <c r="AI96" s="21">
        <v>-1.3595599999999999E-2</v>
      </c>
      <c r="AJ96" s="21">
        <v>86</v>
      </c>
      <c r="AK96" s="21">
        <v>0.33248899999999998</v>
      </c>
      <c r="AL96">
        <f t="shared" si="18"/>
        <v>16.784691358024691</v>
      </c>
      <c r="AM96">
        <f t="shared" si="19"/>
        <v>5.5909639066666665</v>
      </c>
      <c r="AP96" s="9"/>
      <c r="AQ96" s="21">
        <v>1.4070100000000001</v>
      </c>
      <c r="AR96" s="21">
        <v>24.854900000000001</v>
      </c>
      <c r="AS96" s="21">
        <v>-1.2213099999999999E-2</v>
      </c>
      <c r="AT96" s="21">
        <v>86</v>
      </c>
      <c r="AU96" s="21">
        <v>1.40656</v>
      </c>
      <c r="AV96">
        <f t="shared" si="20"/>
        <v>15.0779012345679</v>
      </c>
      <c r="AW96">
        <f t="shared" si="21"/>
        <v>21.214757816049381</v>
      </c>
      <c r="AX96" s="9"/>
      <c r="AY96" s="21">
        <v>0.33309899999999998</v>
      </c>
      <c r="AZ96" s="21">
        <v>28.7546</v>
      </c>
      <c r="BA96" s="21">
        <v>-1.36078E-2</v>
      </c>
      <c r="BB96" s="21">
        <v>86</v>
      </c>
      <c r="BC96" s="21">
        <v>0.33248899999999998</v>
      </c>
      <c r="BD96">
        <f t="shared" si="22"/>
        <v>16.799753086419752</v>
      </c>
      <c r="BE96">
        <f t="shared" si="23"/>
        <v>5.5959809533333322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1.40198</v>
      </c>
      <c r="H97" s="21">
        <v>5.9675099999999999</v>
      </c>
      <c r="I97" s="21">
        <v>-1.2362700000000001E-2</v>
      </c>
      <c r="J97" s="21">
        <v>87</v>
      </c>
      <c r="K97" s="21">
        <v>1.40106</v>
      </c>
      <c r="L97">
        <f t="shared" si="12"/>
        <v>15.262592592592593</v>
      </c>
      <c r="M97">
        <f t="shared" si="13"/>
        <v>21.397849562962964</v>
      </c>
      <c r="N97" s="9"/>
      <c r="O97" s="21">
        <v>0.33813500000000002</v>
      </c>
      <c r="P97" s="21">
        <v>9.8672799999999992</v>
      </c>
      <c r="Q97" s="21">
        <v>-1.3650499999999999E-2</v>
      </c>
      <c r="R97" s="21">
        <v>87</v>
      </c>
      <c r="S97" s="21">
        <v>0.33752399999999999</v>
      </c>
      <c r="T97">
        <f t="shared" si="14"/>
        <v>16.852469135802469</v>
      </c>
      <c r="U97">
        <f t="shared" si="15"/>
        <v>5.6984096512345683</v>
      </c>
      <c r="X97" s="9"/>
      <c r="Y97" s="21">
        <v>1.40198</v>
      </c>
      <c r="Z97" s="21">
        <v>15.4117</v>
      </c>
      <c r="AA97" s="21">
        <v>-1.2265E-2</v>
      </c>
      <c r="AB97" s="21">
        <v>87</v>
      </c>
      <c r="AC97" s="21">
        <v>1.40076</v>
      </c>
      <c r="AD97">
        <f t="shared" si="16"/>
        <v>15.141975308641973</v>
      </c>
      <c r="AE97">
        <f t="shared" si="17"/>
        <v>21.228746543209873</v>
      </c>
      <c r="AF97" s="9"/>
      <c r="AG97" s="21">
        <v>0.33813500000000002</v>
      </c>
      <c r="AH97" s="21">
        <v>19.311499999999999</v>
      </c>
      <c r="AI97" s="21">
        <v>-1.3595599999999999E-2</v>
      </c>
      <c r="AJ97" s="21">
        <v>87</v>
      </c>
      <c r="AK97" s="21">
        <v>0.33752399999999999</v>
      </c>
      <c r="AL97">
        <f t="shared" si="18"/>
        <v>16.784691358024691</v>
      </c>
      <c r="AM97">
        <f t="shared" si="19"/>
        <v>5.6754916123456791</v>
      </c>
      <c r="AP97" s="9"/>
      <c r="AQ97" s="21">
        <v>1.40198</v>
      </c>
      <c r="AR97" s="21">
        <v>24.864899999999999</v>
      </c>
      <c r="AS97" s="21">
        <v>-1.2240600000000001E-2</v>
      </c>
      <c r="AT97" s="21">
        <v>87</v>
      </c>
      <c r="AU97" s="21">
        <v>1.40076</v>
      </c>
      <c r="AV97">
        <f t="shared" si="20"/>
        <v>15.111851851851853</v>
      </c>
      <c r="AW97">
        <f t="shared" si="21"/>
        <v>21.18651405925926</v>
      </c>
      <c r="AX97" s="9"/>
      <c r="AY97" s="21">
        <v>0.33813500000000002</v>
      </c>
      <c r="AZ97" s="21">
        <v>28.764700000000001</v>
      </c>
      <c r="BA97" s="21">
        <v>-1.3604700000000001E-2</v>
      </c>
      <c r="BB97" s="21">
        <v>87</v>
      </c>
      <c r="BC97" s="21">
        <v>0.33749400000000002</v>
      </c>
      <c r="BD97">
        <f t="shared" si="22"/>
        <v>16.795925925925925</v>
      </c>
      <c r="BE97">
        <f t="shared" si="23"/>
        <v>5.6792904129629633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1.3969400000000001</v>
      </c>
      <c r="H98" s="21">
        <v>5.9775900000000002</v>
      </c>
      <c r="I98" s="21">
        <v>-1.23871E-2</v>
      </c>
      <c r="J98" s="21">
        <v>88</v>
      </c>
      <c r="K98" s="21">
        <v>1.39618</v>
      </c>
      <c r="L98">
        <f t="shared" si="12"/>
        <v>15.292716049382715</v>
      </c>
      <c r="M98">
        <f t="shared" si="13"/>
        <v>21.363006758024692</v>
      </c>
      <c r="N98" s="9"/>
      <c r="O98" s="21">
        <v>0.34316999999999998</v>
      </c>
      <c r="P98" s="21">
        <v>9.8773499999999999</v>
      </c>
      <c r="Q98" s="21">
        <v>-1.36475E-2</v>
      </c>
      <c r="R98" s="21">
        <v>88</v>
      </c>
      <c r="S98" s="21">
        <v>0.34255999999999998</v>
      </c>
      <c r="T98">
        <f t="shared" si="14"/>
        <v>16.848765432098766</v>
      </c>
      <c r="U98">
        <f t="shared" si="15"/>
        <v>5.7819908333333334</v>
      </c>
      <c r="X98" s="9"/>
      <c r="Y98" s="21">
        <v>1.3969400000000001</v>
      </c>
      <c r="Z98" s="21">
        <v>15.421799999999999</v>
      </c>
      <c r="AA98" s="21">
        <v>-1.2289400000000001E-2</v>
      </c>
      <c r="AB98" s="21">
        <v>88</v>
      </c>
      <c r="AC98" s="21">
        <v>1.39618</v>
      </c>
      <c r="AD98">
        <f t="shared" si="16"/>
        <v>15.172098765432098</v>
      </c>
      <c r="AE98">
        <f t="shared" si="17"/>
        <v>21.194511649382715</v>
      </c>
      <c r="AF98" s="9"/>
      <c r="AG98" s="21">
        <v>0.34316999999999998</v>
      </c>
      <c r="AH98" s="21">
        <v>19.3215</v>
      </c>
      <c r="AI98" s="21">
        <v>-1.35925E-2</v>
      </c>
      <c r="AJ98" s="21">
        <v>88</v>
      </c>
      <c r="AK98" s="21">
        <v>0.34259000000000001</v>
      </c>
      <c r="AL98">
        <f t="shared" si="18"/>
        <v>16.780864197530864</v>
      </c>
      <c r="AM98">
        <f t="shared" si="19"/>
        <v>5.7586891666666657</v>
      </c>
      <c r="AP98" s="9"/>
      <c r="AQ98" s="21">
        <v>1.3969400000000001</v>
      </c>
      <c r="AR98" s="21">
        <v>24.875</v>
      </c>
      <c r="AS98" s="21">
        <v>-1.22589E-2</v>
      </c>
      <c r="AT98" s="21">
        <v>88</v>
      </c>
      <c r="AU98" s="21">
        <v>1.39618</v>
      </c>
      <c r="AV98">
        <f t="shared" si="20"/>
        <v>15.134444444444444</v>
      </c>
      <c r="AW98">
        <f t="shared" si="21"/>
        <v>21.141910822222222</v>
      </c>
      <c r="AX98" s="9"/>
      <c r="AY98" s="21">
        <v>0.34316999999999998</v>
      </c>
      <c r="AZ98" s="21">
        <v>28.774799999999999</v>
      </c>
      <c r="BA98" s="21">
        <v>-1.3595599999999999E-2</v>
      </c>
      <c r="BB98" s="21">
        <v>88</v>
      </c>
      <c r="BC98" s="21">
        <v>0.34255999999999998</v>
      </c>
      <c r="BD98">
        <f t="shared" si="22"/>
        <v>16.784691358024691</v>
      </c>
      <c r="BE98">
        <f t="shared" si="23"/>
        <v>5.7600025333333331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1.39191</v>
      </c>
      <c r="H99" s="21">
        <v>5.98766</v>
      </c>
      <c r="I99" s="21">
        <v>-1.24084E-2</v>
      </c>
      <c r="J99" s="21">
        <v>89</v>
      </c>
      <c r="K99" s="21">
        <v>1.39069</v>
      </c>
      <c r="L99">
        <f t="shared" si="12"/>
        <v>15.319012345679011</v>
      </c>
      <c r="M99">
        <f t="shared" si="13"/>
        <v>21.322686474074072</v>
      </c>
      <c r="N99" s="9"/>
      <c r="O99" s="21">
        <v>0.34820600000000002</v>
      </c>
      <c r="P99" s="21">
        <v>9.8874200000000005</v>
      </c>
      <c r="Q99" s="21">
        <v>-1.36475E-2</v>
      </c>
      <c r="R99" s="21">
        <v>89</v>
      </c>
      <c r="S99" s="21">
        <v>0.34759499999999999</v>
      </c>
      <c r="T99">
        <f t="shared" si="14"/>
        <v>16.848765432098766</v>
      </c>
      <c r="U99">
        <f t="shared" si="15"/>
        <v>5.8668412160493828</v>
      </c>
      <c r="X99" s="9"/>
      <c r="Y99" s="21">
        <v>1.39191</v>
      </c>
      <c r="Z99" s="21">
        <v>15.431800000000001</v>
      </c>
      <c r="AA99" s="21">
        <v>-1.23077E-2</v>
      </c>
      <c r="AB99" s="21">
        <v>89</v>
      </c>
      <c r="AC99" s="21">
        <v>1.3915999999999999</v>
      </c>
      <c r="AD99">
        <f t="shared" si="16"/>
        <v>15.19469135802469</v>
      </c>
      <c r="AE99">
        <f t="shared" si="17"/>
        <v>21.149642848148144</v>
      </c>
      <c r="AF99" s="9"/>
      <c r="AG99" s="21">
        <v>0.34820600000000002</v>
      </c>
      <c r="AH99" s="21">
        <v>19.331600000000002</v>
      </c>
      <c r="AI99" s="21">
        <v>-1.35925E-2</v>
      </c>
      <c r="AJ99" s="21">
        <v>89</v>
      </c>
      <c r="AK99" s="21">
        <v>0.34756500000000001</v>
      </c>
      <c r="AL99">
        <f t="shared" si="18"/>
        <v>16.780864197530864</v>
      </c>
      <c r="AM99">
        <f t="shared" si="19"/>
        <v>5.8431975987654319</v>
      </c>
      <c r="AP99" s="9"/>
      <c r="AQ99" s="21">
        <v>1.39191</v>
      </c>
      <c r="AR99" s="21">
        <v>24.885100000000001</v>
      </c>
      <c r="AS99" s="21">
        <v>-1.22772E-2</v>
      </c>
      <c r="AT99" s="21">
        <v>89</v>
      </c>
      <c r="AU99" s="21">
        <v>1.39069</v>
      </c>
      <c r="AV99">
        <f t="shared" si="20"/>
        <v>15.157037037037037</v>
      </c>
      <c r="AW99">
        <f t="shared" si="21"/>
        <v>21.097231422222222</v>
      </c>
      <c r="AX99" s="9"/>
      <c r="AY99" s="21">
        <v>0.34820600000000002</v>
      </c>
      <c r="AZ99" s="21">
        <v>28.784800000000001</v>
      </c>
      <c r="BA99" s="21">
        <v>-1.35864E-2</v>
      </c>
      <c r="BB99" s="21">
        <v>89</v>
      </c>
      <c r="BC99" s="21">
        <v>0.34762599999999999</v>
      </c>
      <c r="BD99">
        <f t="shared" si="22"/>
        <v>16.77333333333333</v>
      </c>
      <c r="BE99">
        <f t="shared" si="23"/>
        <v>5.8405753066666657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1.38687</v>
      </c>
      <c r="H100" s="21">
        <v>5.9977299999999998</v>
      </c>
      <c r="I100" s="21">
        <v>-1.2439E-2</v>
      </c>
      <c r="J100" s="21">
        <v>90</v>
      </c>
      <c r="K100" s="21">
        <v>1.38611</v>
      </c>
      <c r="L100">
        <f t="shared" si="12"/>
        <v>15.35679012345679</v>
      </c>
      <c r="M100">
        <f t="shared" si="13"/>
        <v>21.297871518518519</v>
      </c>
      <c r="N100" s="9"/>
      <c r="O100" s="21">
        <v>0.35324100000000003</v>
      </c>
      <c r="P100" s="21">
        <v>9.8974899999999995</v>
      </c>
      <c r="Q100" s="21">
        <v>-1.3650499999999999E-2</v>
      </c>
      <c r="R100" s="21">
        <v>90</v>
      </c>
      <c r="S100" s="21">
        <v>0.35260000000000002</v>
      </c>
      <c r="T100">
        <f t="shared" si="14"/>
        <v>16.852469135802469</v>
      </c>
      <c r="U100">
        <f t="shared" si="15"/>
        <v>5.9529830500000003</v>
      </c>
      <c r="X100" s="9"/>
      <c r="Y100" s="21">
        <v>1.38687</v>
      </c>
      <c r="Z100" s="21">
        <v>15.4419</v>
      </c>
      <c r="AA100" s="21">
        <v>-1.2341299999999999E-2</v>
      </c>
      <c r="AB100" s="21">
        <v>90</v>
      </c>
      <c r="AC100" s="21">
        <v>1.38611</v>
      </c>
      <c r="AD100">
        <f t="shared" si="16"/>
        <v>15.236172839506171</v>
      </c>
      <c r="AE100">
        <f t="shared" si="17"/>
        <v>21.130591025925924</v>
      </c>
      <c r="AF100" s="9"/>
      <c r="AG100" s="21">
        <v>0.35324100000000003</v>
      </c>
      <c r="AH100" s="21">
        <v>19.341699999999999</v>
      </c>
      <c r="AI100" s="21">
        <v>-1.35925E-2</v>
      </c>
      <c r="AJ100" s="21">
        <v>90</v>
      </c>
      <c r="AK100" s="21">
        <v>0.35263100000000003</v>
      </c>
      <c r="AL100">
        <f t="shared" si="18"/>
        <v>16.780864197530864</v>
      </c>
      <c r="AM100">
        <f t="shared" si="19"/>
        <v>5.9276892500000002</v>
      </c>
      <c r="AP100" s="9"/>
      <c r="AQ100" s="21">
        <v>1.38687</v>
      </c>
      <c r="AR100" s="21">
        <v>24.895099999999999</v>
      </c>
      <c r="AS100" s="21">
        <v>-1.2295499999999999E-2</v>
      </c>
      <c r="AT100" s="21">
        <v>90</v>
      </c>
      <c r="AU100" s="21">
        <v>1.3857999999999999</v>
      </c>
      <c r="AV100">
        <f t="shared" si="20"/>
        <v>15.179629629629629</v>
      </c>
      <c r="AW100">
        <f t="shared" si="21"/>
        <v>21.052172944444443</v>
      </c>
      <c r="AX100" s="9"/>
      <c r="AY100" s="21">
        <v>0.35324100000000003</v>
      </c>
      <c r="AZ100" s="21">
        <v>28.794899999999998</v>
      </c>
      <c r="BA100" s="21">
        <v>-1.35864E-2</v>
      </c>
      <c r="BB100" s="21">
        <v>90</v>
      </c>
      <c r="BC100" s="21">
        <v>0.35263100000000003</v>
      </c>
      <c r="BD100">
        <f t="shared" si="22"/>
        <v>16.77333333333333</v>
      </c>
      <c r="BE100">
        <f t="shared" si="23"/>
        <v>5.9250290399999992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1.38184</v>
      </c>
      <c r="H101" s="21">
        <v>6.0077999999999996</v>
      </c>
      <c r="I101" s="21">
        <v>-1.24695E-2</v>
      </c>
      <c r="J101" s="21">
        <v>91</v>
      </c>
      <c r="K101" s="21">
        <v>1.38062</v>
      </c>
      <c r="L101">
        <f t="shared" si="12"/>
        <v>15.394444444444444</v>
      </c>
      <c r="M101">
        <f t="shared" si="13"/>
        <v>21.272659111111111</v>
      </c>
      <c r="N101" s="9"/>
      <c r="O101" s="21">
        <v>0.35827599999999998</v>
      </c>
      <c r="P101" s="21">
        <v>9.9075600000000001</v>
      </c>
      <c r="Q101" s="21">
        <v>-1.36475E-2</v>
      </c>
      <c r="R101" s="21">
        <v>91</v>
      </c>
      <c r="S101" s="21">
        <v>0.35760500000000001</v>
      </c>
      <c r="T101">
        <f t="shared" si="14"/>
        <v>16.848765432098766</v>
      </c>
      <c r="U101">
        <f t="shared" si="15"/>
        <v>6.0365082839506172</v>
      </c>
      <c r="X101" s="9"/>
      <c r="Y101" s="21">
        <v>1.38184</v>
      </c>
      <c r="Z101" s="21">
        <v>15.452</v>
      </c>
      <c r="AA101" s="21">
        <v>-1.23657E-2</v>
      </c>
      <c r="AB101" s="21">
        <v>91</v>
      </c>
      <c r="AC101" s="21">
        <v>1.38062</v>
      </c>
      <c r="AD101">
        <f t="shared" si="16"/>
        <v>15.266296296296295</v>
      </c>
      <c r="AE101">
        <f t="shared" si="17"/>
        <v>21.095578874074072</v>
      </c>
      <c r="AF101" s="9"/>
      <c r="AG101" s="21">
        <v>0.35827599999999998</v>
      </c>
      <c r="AH101" s="21">
        <v>19.351700000000001</v>
      </c>
      <c r="AI101" s="21">
        <v>-1.3595599999999999E-2</v>
      </c>
      <c r="AJ101" s="21">
        <v>91</v>
      </c>
      <c r="AK101" s="21">
        <v>0.35766599999999998</v>
      </c>
      <c r="AL101">
        <f t="shared" si="18"/>
        <v>16.784691358024691</v>
      </c>
      <c r="AM101">
        <f t="shared" si="19"/>
        <v>6.0135520809876537</v>
      </c>
      <c r="AP101" s="9"/>
      <c r="AQ101" s="21">
        <v>1.38184</v>
      </c>
      <c r="AR101" s="21">
        <v>24.905200000000001</v>
      </c>
      <c r="AS101" s="21">
        <v>-1.23108E-2</v>
      </c>
      <c r="AT101" s="21">
        <v>91</v>
      </c>
      <c r="AU101" s="21">
        <v>1.3809199999999999</v>
      </c>
      <c r="AV101">
        <f t="shared" si="20"/>
        <v>15.198518518518517</v>
      </c>
      <c r="AW101">
        <f t="shared" si="21"/>
        <v>21.001920829629626</v>
      </c>
      <c r="AX101" s="9"/>
      <c r="AY101" s="21">
        <v>0.35827599999999998</v>
      </c>
      <c r="AZ101" s="21">
        <v>28.805</v>
      </c>
      <c r="BA101" s="21">
        <v>-1.3589499999999999E-2</v>
      </c>
      <c r="BB101" s="21">
        <v>91</v>
      </c>
      <c r="BC101" s="21">
        <v>0.35763499999999998</v>
      </c>
      <c r="BD101">
        <f t="shared" si="22"/>
        <v>16.777160493827161</v>
      </c>
      <c r="BE101">
        <f t="shared" si="23"/>
        <v>6.0108539530864196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1.3768</v>
      </c>
      <c r="H102" s="21">
        <v>6.0178700000000003</v>
      </c>
      <c r="I102" s="21">
        <v>-1.2500000000000001E-2</v>
      </c>
      <c r="J102" s="21">
        <v>92</v>
      </c>
      <c r="K102" s="21">
        <v>1.3763399999999999</v>
      </c>
      <c r="L102">
        <f t="shared" si="12"/>
        <v>15.432098765432098</v>
      </c>
      <c r="M102">
        <f t="shared" si="13"/>
        <v>21.246913580246915</v>
      </c>
      <c r="N102" s="9"/>
      <c r="O102" s="21">
        <v>0.36331200000000002</v>
      </c>
      <c r="P102" s="21">
        <v>9.9176300000000008</v>
      </c>
      <c r="Q102" s="21">
        <v>-1.36475E-2</v>
      </c>
      <c r="R102" s="21">
        <v>92</v>
      </c>
      <c r="S102" s="21">
        <v>0.36267100000000002</v>
      </c>
      <c r="T102">
        <f t="shared" si="14"/>
        <v>16.848765432098766</v>
      </c>
      <c r="U102">
        <f t="shared" si="15"/>
        <v>6.1213586666666675</v>
      </c>
      <c r="X102" s="9"/>
      <c r="Y102" s="21">
        <v>1.3768</v>
      </c>
      <c r="Z102" s="21">
        <v>15.4621</v>
      </c>
      <c r="AA102" s="21">
        <v>-1.23871E-2</v>
      </c>
      <c r="AB102" s="21">
        <v>92</v>
      </c>
      <c r="AC102" s="21">
        <v>1.3754299999999999</v>
      </c>
      <c r="AD102">
        <f t="shared" si="16"/>
        <v>15.292716049382715</v>
      </c>
      <c r="AE102">
        <f t="shared" si="17"/>
        <v>21.055011456790123</v>
      </c>
      <c r="AF102" s="9"/>
      <c r="AG102" s="21">
        <v>0.36331200000000002</v>
      </c>
      <c r="AH102" s="21">
        <v>19.361799999999999</v>
      </c>
      <c r="AI102" s="21">
        <v>-1.3598600000000001E-2</v>
      </c>
      <c r="AJ102" s="21">
        <v>92</v>
      </c>
      <c r="AK102" s="21">
        <v>0.362701</v>
      </c>
      <c r="AL102">
        <f t="shared" si="18"/>
        <v>16.788395061728394</v>
      </c>
      <c r="AM102">
        <f t="shared" si="19"/>
        <v>6.0994253866666668</v>
      </c>
      <c r="AP102" s="9"/>
      <c r="AQ102" s="21">
        <v>1.3768</v>
      </c>
      <c r="AR102" s="21">
        <v>24.915299999999998</v>
      </c>
      <c r="AS102" s="21">
        <v>-1.2323000000000001E-2</v>
      </c>
      <c r="AT102" s="21">
        <v>92</v>
      </c>
      <c r="AU102" s="21">
        <v>1.3757299999999999</v>
      </c>
      <c r="AV102">
        <f t="shared" si="20"/>
        <v>15.213580246913581</v>
      </c>
      <c r="AW102">
        <f t="shared" si="21"/>
        <v>20.946057283950619</v>
      </c>
      <c r="AX102" s="9"/>
      <c r="AY102" s="21">
        <v>0.36331200000000002</v>
      </c>
      <c r="AZ102" s="21">
        <v>28.815000000000001</v>
      </c>
      <c r="BA102" s="21">
        <v>-1.35864E-2</v>
      </c>
      <c r="BB102" s="21">
        <v>92</v>
      </c>
      <c r="BC102" s="21">
        <v>0.362732</v>
      </c>
      <c r="BD102">
        <f t="shared" si="22"/>
        <v>16.77333333333333</v>
      </c>
      <c r="BE102">
        <f t="shared" si="23"/>
        <v>6.0939532799999991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1.3717699999999999</v>
      </c>
      <c r="H103" s="21">
        <v>6.0279400000000001</v>
      </c>
      <c r="I103" s="21">
        <v>-1.25275E-2</v>
      </c>
      <c r="J103" s="21">
        <v>93</v>
      </c>
      <c r="K103" s="21">
        <v>1.3714599999999999</v>
      </c>
      <c r="L103">
        <f t="shared" si="12"/>
        <v>15.466049382716049</v>
      </c>
      <c r="M103">
        <f t="shared" si="13"/>
        <v>21.215862561728393</v>
      </c>
      <c r="N103" s="9"/>
      <c r="O103" s="21">
        <v>0.36834699999999998</v>
      </c>
      <c r="P103" s="21">
        <v>9.9276999999999997</v>
      </c>
      <c r="Q103" s="21">
        <v>-1.3644399999999999E-2</v>
      </c>
      <c r="R103" s="21">
        <v>93</v>
      </c>
      <c r="S103" s="21">
        <v>0.36770599999999998</v>
      </c>
      <c r="T103">
        <f t="shared" si="14"/>
        <v>16.844938271604939</v>
      </c>
      <c r="U103">
        <f t="shared" si="15"/>
        <v>6.2047824775308635</v>
      </c>
      <c r="X103" s="9"/>
      <c r="Y103" s="21">
        <v>1.3717699999999999</v>
      </c>
      <c r="Z103" s="21">
        <v>15.472099999999999</v>
      </c>
      <c r="AA103" s="21">
        <v>-1.24023E-2</v>
      </c>
      <c r="AB103" s="21">
        <v>93</v>
      </c>
      <c r="AC103" s="21">
        <v>1.3708499999999999</v>
      </c>
      <c r="AD103">
        <f t="shared" si="16"/>
        <v>15.311481481481479</v>
      </c>
      <c r="AE103">
        <f t="shared" si="17"/>
        <v>21.003830951851846</v>
      </c>
      <c r="AF103" s="9"/>
      <c r="AG103" s="21">
        <v>0.36834699999999998</v>
      </c>
      <c r="AH103" s="21">
        <v>19.3719</v>
      </c>
      <c r="AI103" s="21">
        <v>-1.35925E-2</v>
      </c>
      <c r="AJ103" s="21">
        <v>93</v>
      </c>
      <c r="AK103" s="21">
        <v>0.36770599999999998</v>
      </c>
      <c r="AL103">
        <f t="shared" si="18"/>
        <v>16.780864197530864</v>
      </c>
      <c r="AM103">
        <f t="shared" si="19"/>
        <v>6.1811809845679004</v>
      </c>
      <c r="AP103" s="9"/>
      <c r="AQ103" s="21">
        <v>1.3717699999999999</v>
      </c>
      <c r="AR103" s="21">
        <v>24.9254</v>
      </c>
      <c r="AS103" s="21">
        <v>-1.23199E-2</v>
      </c>
      <c r="AT103" s="21">
        <v>93</v>
      </c>
      <c r="AU103" s="21">
        <v>1.3711500000000001</v>
      </c>
      <c r="AV103">
        <f t="shared" si="20"/>
        <v>15.209753086419752</v>
      </c>
      <c r="AW103">
        <f t="shared" si="21"/>
        <v>20.864282991358024</v>
      </c>
      <c r="AX103" s="9"/>
      <c r="AY103" s="21">
        <v>0.36834699999999998</v>
      </c>
      <c r="AZ103" s="21">
        <v>28.825099999999999</v>
      </c>
      <c r="BA103" s="21">
        <v>-1.35925E-2</v>
      </c>
      <c r="BB103" s="21">
        <v>93</v>
      </c>
      <c r="BC103" s="21">
        <v>0.36770599999999998</v>
      </c>
      <c r="BD103">
        <f t="shared" si="22"/>
        <v>16.780864197530864</v>
      </c>
      <c r="BE103">
        <f t="shared" si="23"/>
        <v>6.1811809845679004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1.36673</v>
      </c>
      <c r="H104" s="21">
        <v>6.0380099999999999</v>
      </c>
      <c r="I104" s="21">
        <v>-1.25427E-2</v>
      </c>
      <c r="J104" s="21">
        <v>94</v>
      </c>
      <c r="K104" s="21">
        <v>1.3659699999999999</v>
      </c>
      <c r="L104">
        <f t="shared" si="12"/>
        <v>15.484814814814815</v>
      </c>
      <c r="M104">
        <f t="shared" si="13"/>
        <v>21.163560951851853</v>
      </c>
      <c r="N104" s="9"/>
      <c r="O104" s="21">
        <v>0.37338300000000002</v>
      </c>
      <c r="P104" s="21">
        <v>9.9377700000000004</v>
      </c>
      <c r="Q104" s="21">
        <v>-1.36353E-2</v>
      </c>
      <c r="R104" s="21">
        <v>94</v>
      </c>
      <c r="S104" s="21">
        <v>0.37283300000000003</v>
      </c>
      <c r="T104">
        <f t="shared" si="14"/>
        <v>16.833703703703701</v>
      </c>
      <c r="U104">
        <f t="shared" si="15"/>
        <v>6.2854187899999996</v>
      </c>
      <c r="X104" s="9"/>
      <c r="Y104" s="21">
        <v>1.36673</v>
      </c>
      <c r="Z104" s="21">
        <v>15.482200000000001</v>
      </c>
      <c r="AA104" s="21">
        <v>-1.24207E-2</v>
      </c>
      <c r="AB104" s="21">
        <v>94</v>
      </c>
      <c r="AC104" s="21">
        <v>1.3653599999999999</v>
      </c>
      <c r="AD104">
        <f t="shared" si="16"/>
        <v>15.334197530864195</v>
      </c>
      <c r="AE104">
        <f t="shared" si="17"/>
        <v>20.957707791358022</v>
      </c>
      <c r="AF104" s="9"/>
      <c r="AG104" s="21">
        <v>0.37338300000000002</v>
      </c>
      <c r="AH104" s="21">
        <v>19.382000000000001</v>
      </c>
      <c r="AI104" s="21">
        <v>-1.35864E-2</v>
      </c>
      <c r="AJ104" s="21">
        <v>94</v>
      </c>
      <c r="AK104" s="21">
        <v>0.37274200000000002</v>
      </c>
      <c r="AL104">
        <f t="shared" si="18"/>
        <v>16.77333333333333</v>
      </c>
      <c r="AM104">
        <f t="shared" si="19"/>
        <v>6.2628775199999991</v>
      </c>
      <c r="AP104" s="9"/>
      <c r="AQ104" s="21">
        <v>1.36673</v>
      </c>
      <c r="AR104" s="21">
        <v>24.935400000000001</v>
      </c>
      <c r="AS104" s="21">
        <v>-1.23383E-2</v>
      </c>
      <c r="AT104" s="21">
        <v>94</v>
      </c>
      <c r="AU104" s="21">
        <v>1.3656600000000001</v>
      </c>
      <c r="AV104">
        <f t="shared" si="20"/>
        <v>15.232469135802468</v>
      </c>
      <c r="AW104">
        <f t="shared" si="21"/>
        <v>20.818672541975307</v>
      </c>
      <c r="AX104" s="9"/>
      <c r="AY104" s="21">
        <v>0.37338300000000002</v>
      </c>
      <c r="AZ104" s="21">
        <v>28.8352</v>
      </c>
      <c r="BA104" s="21">
        <v>-1.3598600000000001E-2</v>
      </c>
      <c r="BB104" s="21">
        <v>94</v>
      </c>
      <c r="BC104" s="21">
        <v>0.37268099999999998</v>
      </c>
      <c r="BD104">
        <f t="shared" si="22"/>
        <v>16.788395061728394</v>
      </c>
      <c r="BE104">
        <f t="shared" si="23"/>
        <v>6.2685013133333332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1.3616900000000001</v>
      </c>
      <c r="H105" s="21">
        <v>6.0480799999999997</v>
      </c>
      <c r="I105" s="21">
        <v>-1.25641E-2</v>
      </c>
      <c r="J105" s="21">
        <v>95</v>
      </c>
      <c r="K105" s="21">
        <v>1.3610800000000001</v>
      </c>
      <c r="L105">
        <f t="shared" si="12"/>
        <v>15.511234567901234</v>
      </c>
      <c r="M105">
        <f t="shared" si="13"/>
        <v>21.121492998765433</v>
      </c>
      <c r="N105" s="9"/>
      <c r="O105" s="21">
        <v>0.37841799999999998</v>
      </c>
      <c r="P105" s="21">
        <v>9.9478399999999993</v>
      </c>
      <c r="Q105" s="21">
        <v>-1.3629199999999999E-2</v>
      </c>
      <c r="R105" s="21">
        <v>95</v>
      </c>
      <c r="S105" s="21">
        <v>0.377747</v>
      </c>
      <c r="T105">
        <f t="shared" si="14"/>
        <v>16.826172839506171</v>
      </c>
      <c r="U105">
        <f t="shared" si="15"/>
        <v>6.3673266735802461</v>
      </c>
      <c r="X105" s="9"/>
      <c r="Y105" s="21">
        <v>1.3616900000000001</v>
      </c>
      <c r="Z105" s="21">
        <v>15.4923</v>
      </c>
      <c r="AA105" s="21">
        <v>-1.2439E-2</v>
      </c>
      <c r="AB105" s="21">
        <v>95</v>
      </c>
      <c r="AC105" s="21">
        <v>1.3607800000000001</v>
      </c>
      <c r="AD105">
        <f t="shared" si="16"/>
        <v>15.35679012345679</v>
      </c>
      <c r="AE105">
        <f t="shared" si="17"/>
        <v>20.911187543209877</v>
      </c>
      <c r="AF105" s="9"/>
      <c r="AG105" s="21">
        <v>0.37841799999999998</v>
      </c>
      <c r="AH105" s="21">
        <v>19.391999999999999</v>
      </c>
      <c r="AI105" s="21">
        <v>-1.3583400000000001E-2</v>
      </c>
      <c r="AJ105" s="21">
        <v>95</v>
      </c>
      <c r="AK105" s="21">
        <v>0.37777699999999997</v>
      </c>
      <c r="AL105">
        <f t="shared" si="18"/>
        <v>16.76962962962963</v>
      </c>
      <c r="AM105">
        <f t="shared" si="19"/>
        <v>6.3459297051851848</v>
      </c>
      <c r="AP105" s="9"/>
      <c r="AQ105" s="21">
        <v>1.3616900000000001</v>
      </c>
      <c r="AR105" s="21">
        <v>24.945499999999999</v>
      </c>
      <c r="AS105" s="21">
        <v>-1.2362700000000001E-2</v>
      </c>
      <c r="AT105" s="21">
        <v>95</v>
      </c>
      <c r="AU105" s="21">
        <v>1.3604700000000001</v>
      </c>
      <c r="AV105">
        <f t="shared" si="20"/>
        <v>15.262592592592593</v>
      </c>
      <c r="AW105">
        <f t="shared" si="21"/>
        <v>20.782919707407409</v>
      </c>
      <c r="AX105" s="9"/>
      <c r="AY105" s="21">
        <v>0.37841799999999998</v>
      </c>
      <c r="AZ105" s="21">
        <v>28.845300000000002</v>
      </c>
      <c r="BA105" s="21">
        <v>-1.3595599999999999E-2</v>
      </c>
      <c r="BB105" s="21">
        <v>95</v>
      </c>
      <c r="BC105" s="21">
        <v>0.37780799999999998</v>
      </c>
      <c r="BD105">
        <f t="shared" si="22"/>
        <v>16.784691358024691</v>
      </c>
      <c r="BE105">
        <f t="shared" si="23"/>
        <v>6.3516293343209869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1.35666</v>
      </c>
      <c r="H106" s="21">
        <v>6.0581500000000004</v>
      </c>
      <c r="I106" s="21">
        <v>-1.25763E-2</v>
      </c>
      <c r="J106" s="21">
        <v>96</v>
      </c>
      <c r="K106" s="21">
        <v>1.3559000000000001</v>
      </c>
      <c r="L106">
        <f t="shared" si="12"/>
        <v>15.526296296296294</v>
      </c>
      <c r="M106">
        <f t="shared" si="13"/>
        <v>21.063905133333332</v>
      </c>
      <c r="N106" s="9"/>
      <c r="O106" s="21">
        <v>0.38345299999999999</v>
      </c>
      <c r="P106" s="21">
        <v>9.9579199999999997</v>
      </c>
      <c r="Q106" s="21">
        <v>-1.3623E-2</v>
      </c>
      <c r="R106" s="21">
        <v>96</v>
      </c>
      <c r="S106" s="21">
        <v>0.38278200000000001</v>
      </c>
      <c r="T106">
        <f t="shared" si="14"/>
        <v>16.818518518518516</v>
      </c>
      <c r="U106">
        <f t="shared" si="15"/>
        <v>6.4491113814814804</v>
      </c>
      <c r="X106" s="9"/>
      <c r="Y106" s="21">
        <v>1.35666</v>
      </c>
      <c r="Z106" s="21">
        <v>15.5023</v>
      </c>
      <c r="AA106" s="21">
        <v>-1.2451200000000001E-2</v>
      </c>
      <c r="AB106" s="21">
        <v>96</v>
      </c>
      <c r="AC106" s="21">
        <v>1.3552900000000001</v>
      </c>
      <c r="AD106">
        <f t="shared" si="16"/>
        <v>15.371851851851853</v>
      </c>
      <c r="AE106">
        <f t="shared" si="17"/>
        <v>20.854376533333333</v>
      </c>
      <c r="AF106" s="9"/>
      <c r="AG106" s="21">
        <v>0.38345299999999999</v>
      </c>
      <c r="AH106" s="21">
        <v>19.402100000000001</v>
      </c>
      <c r="AI106" s="21">
        <v>-1.3589499999999999E-2</v>
      </c>
      <c r="AJ106" s="21">
        <v>96</v>
      </c>
      <c r="AK106" s="21">
        <v>0.38287399999999999</v>
      </c>
      <c r="AL106">
        <f t="shared" si="18"/>
        <v>16.777160493827161</v>
      </c>
      <c r="AM106">
        <f t="shared" si="19"/>
        <v>6.4332525228395063</v>
      </c>
      <c r="AP106" s="9"/>
      <c r="AQ106" s="21">
        <v>1.35666</v>
      </c>
      <c r="AR106" s="21">
        <v>24.9556</v>
      </c>
      <c r="AS106" s="21">
        <v>-1.2381E-2</v>
      </c>
      <c r="AT106" s="21">
        <v>96</v>
      </c>
      <c r="AU106" s="21">
        <v>1.3552900000000001</v>
      </c>
      <c r="AV106">
        <f t="shared" si="20"/>
        <v>15.285185185185183</v>
      </c>
      <c r="AW106">
        <f t="shared" si="21"/>
        <v>20.73679933333333</v>
      </c>
      <c r="AX106" s="9"/>
      <c r="AY106" s="21">
        <v>0.38345299999999999</v>
      </c>
      <c r="AZ106" s="21">
        <v>28.8553</v>
      </c>
      <c r="BA106" s="21">
        <v>-1.36017E-2</v>
      </c>
      <c r="BB106" s="21">
        <v>96</v>
      </c>
      <c r="BC106" s="21">
        <v>0.38281300000000001</v>
      </c>
      <c r="BD106">
        <f t="shared" si="22"/>
        <v>16.792222222222222</v>
      </c>
      <c r="BE106">
        <f t="shared" si="23"/>
        <v>6.4390279877777772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1.35162</v>
      </c>
      <c r="H107" s="21">
        <v>6.0682200000000002</v>
      </c>
      <c r="I107" s="21">
        <v>-1.25854E-2</v>
      </c>
      <c r="J107" s="21">
        <v>97</v>
      </c>
      <c r="K107" s="21">
        <v>1.3507100000000001</v>
      </c>
      <c r="L107">
        <f t="shared" si="12"/>
        <v>15.53753086419753</v>
      </c>
      <c r="M107">
        <f t="shared" si="13"/>
        <v>21.000837466666667</v>
      </c>
      <c r="N107" s="9"/>
      <c r="O107" s="21">
        <v>0.38848899999999997</v>
      </c>
      <c r="P107" s="21">
        <v>9.9679900000000004</v>
      </c>
      <c r="Q107" s="21">
        <v>-1.362E-2</v>
      </c>
      <c r="R107" s="21">
        <v>97</v>
      </c>
      <c r="S107" s="21">
        <v>0.387878</v>
      </c>
      <c r="T107">
        <f t="shared" si="14"/>
        <v>16.814814814814813</v>
      </c>
      <c r="U107">
        <f t="shared" si="15"/>
        <v>6.5323705925925912</v>
      </c>
      <c r="X107" s="9"/>
      <c r="Y107" s="21">
        <v>1.35162</v>
      </c>
      <c r="Z107" s="21">
        <v>15.5124</v>
      </c>
      <c r="AA107" s="21">
        <v>-1.2466400000000001E-2</v>
      </c>
      <c r="AB107" s="21">
        <v>97</v>
      </c>
      <c r="AC107" s="21">
        <v>1.3507100000000001</v>
      </c>
      <c r="AD107">
        <f t="shared" si="16"/>
        <v>15.390617283950617</v>
      </c>
      <c r="AE107">
        <f t="shared" si="17"/>
        <v>20.802266133333333</v>
      </c>
      <c r="AF107" s="9"/>
      <c r="AG107" s="21">
        <v>0.38848899999999997</v>
      </c>
      <c r="AH107" s="21">
        <v>19.412199999999999</v>
      </c>
      <c r="AI107" s="21">
        <v>-1.3589499999999999E-2</v>
      </c>
      <c r="AJ107" s="21">
        <v>97</v>
      </c>
      <c r="AK107" s="21">
        <v>0.38784800000000003</v>
      </c>
      <c r="AL107">
        <f t="shared" si="18"/>
        <v>16.777160493827161</v>
      </c>
      <c r="AM107">
        <f t="shared" si="19"/>
        <v>6.5177423030864192</v>
      </c>
      <c r="AP107" s="9"/>
      <c r="AQ107" s="21">
        <v>1.35162</v>
      </c>
      <c r="AR107" s="21">
        <v>24.965599999999998</v>
      </c>
      <c r="AS107" s="21">
        <v>-1.23993E-2</v>
      </c>
      <c r="AT107" s="21">
        <v>97</v>
      </c>
      <c r="AU107" s="21">
        <v>1.35101</v>
      </c>
      <c r="AV107">
        <f t="shared" si="20"/>
        <v>15.307777777777778</v>
      </c>
      <c r="AW107">
        <f t="shared" si="21"/>
        <v>20.690298600000002</v>
      </c>
      <c r="AX107" s="9"/>
      <c r="AY107" s="21">
        <v>0.38848899999999997</v>
      </c>
      <c r="AZ107" s="21">
        <v>28.865400000000001</v>
      </c>
      <c r="BA107" s="21">
        <v>-1.36078E-2</v>
      </c>
      <c r="BB107" s="21">
        <v>97</v>
      </c>
      <c r="BC107" s="21">
        <v>0.38784800000000003</v>
      </c>
      <c r="BD107">
        <f t="shared" si="22"/>
        <v>16.799753086419752</v>
      </c>
      <c r="BE107">
        <f t="shared" si="23"/>
        <v>6.5265192767901228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1.34659</v>
      </c>
      <c r="H108" s="21">
        <v>6.0782999999999996</v>
      </c>
      <c r="I108" s="21">
        <v>-1.2588500000000001E-2</v>
      </c>
      <c r="J108" s="21">
        <v>98</v>
      </c>
      <c r="K108" s="21">
        <v>1.34552</v>
      </c>
      <c r="L108">
        <f t="shared" si="12"/>
        <v>15.541358024691359</v>
      </c>
      <c r="M108">
        <f t="shared" si="13"/>
        <v>20.927837302469136</v>
      </c>
      <c r="N108" s="9"/>
      <c r="O108" s="21">
        <v>0.39352399999999998</v>
      </c>
      <c r="P108" s="21">
        <v>9.9780599999999993</v>
      </c>
      <c r="Q108" s="21">
        <v>-1.3616899999999999E-2</v>
      </c>
      <c r="R108" s="21">
        <v>98</v>
      </c>
      <c r="S108" s="21">
        <v>0.39297500000000002</v>
      </c>
      <c r="T108">
        <f t="shared" si="14"/>
        <v>16.810987654320986</v>
      </c>
      <c r="U108">
        <f t="shared" si="15"/>
        <v>6.6155271056790115</v>
      </c>
      <c r="X108" s="9"/>
      <c r="Y108" s="21">
        <v>1.34659</v>
      </c>
      <c r="Z108" s="21">
        <v>15.522500000000001</v>
      </c>
      <c r="AA108" s="21">
        <v>-1.24939E-2</v>
      </c>
      <c r="AB108" s="21">
        <v>98</v>
      </c>
      <c r="AC108" s="21">
        <v>1.34521</v>
      </c>
      <c r="AD108">
        <f t="shared" si="16"/>
        <v>15.424567901234568</v>
      </c>
      <c r="AE108">
        <f t="shared" si="17"/>
        <v>20.770568890123457</v>
      </c>
      <c r="AF108" s="9"/>
      <c r="AG108" s="21">
        <v>0.39352399999999998</v>
      </c>
      <c r="AH108" s="21">
        <v>19.4222</v>
      </c>
      <c r="AI108" s="21">
        <v>-1.35864E-2</v>
      </c>
      <c r="AJ108" s="21">
        <v>98</v>
      </c>
      <c r="AK108" s="21">
        <v>0.39294400000000002</v>
      </c>
      <c r="AL108">
        <f t="shared" si="18"/>
        <v>16.77333333333333</v>
      </c>
      <c r="AM108">
        <f t="shared" si="19"/>
        <v>6.6007092266666652</v>
      </c>
      <c r="AP108" s="9"/>
      <c r="AQ108" s="21">
        <v>1.34659</v>
      </c>
      <c r="AR108" s="21">
        <v>24.9757</v>
      </c>
      <c r="AS108" s="21">
        <v>-1.2411500000000001E-2</v>
      </c>
      <c r="AT108" s="21">
        <v>98</v>
      </c>
      <c r="AU108" s="21">
        <v>1.34552</v>
      </c>
      <c r="AV108">
        <f t="shared" si="20"/>
        <v>15.322839506172839</v>
      </c>
      <c r="AW108">
        <f t="shared" si="21"/>
        <v>20.633582450617283</v>
      </c>
      <c r="AX108" s="9"/>
      <c r="AY108" s="21">
        <v>0.39352399999999998</v>
      </c>
      <c r="AZ108" s="21">
        <v>28.875499999999999</v>
      </c>
      <c r="BA108" s="21">
        <v>-1.3604700000000001E-2</v>
      </c>
      <c r="BB108" s="21">
        <v>98</v>
      </c>
      <c r="BC108" s="21">
        <v>0.39297500000000002</v>
      </c>
      <c r="BD108">
        <f t="shared" si="22"/>
        <v>16.795925925925925</v>
      </c>
      <c r="BE108">
        <f t="shared" si="23"/>
        <v>6.6095999540740733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1.34155</v>
      </c>
      <c r="H109" s="21">
        <v>6.0883700000000003</v>
      </c>
      <c r="I109" s="21">
        <v>-1.2594599999999999E-2</v>
      </c>
      <c r="J109" s="21">
        <v>99</v>
      </c>
      <c r="K109" s="21">
        <v>1.34033</v>
      </c>
      <c r="L109">
        <f t="shared" si="12"/>
        <v>15.548888888888886</v>
      </c>
      <c r="M109">
        <f t="shared" si="13"/>
        <v>20.859611888888885</v>
      </c>
      <c r="N109" s="9"/>
      <c r="O109" s="21">
        <v>0.39856000000000003</v>
      </c>
      <c r="P109" s="21">
        <v>9.98813</v>
      </c>
      <c r="Q109" s="21">
        <v>-1.36139E-2</v>
      </c>
      <c r="R109" s="21">
        <v>99</v>
      </c>
      <c r="S109" s="21">
        <v>0.39788800000000002</v>
      </c>
      <c r="T109">
        <f t="shared" si="14"/>
        <v>16.807283950617283</v>
      </c>
      <c r="U109">
        <f t="shared" si="15"/>
        <v>6.6987110913580246</v>
      </c>
      <c r="X109" s="9"/>
      <c r="Y109" s="21">
        <v>1.34155</v>
      </c>
      <c r="Z109" s="21">
        <v>15.5326</v>
      </c>
      <c r="AA109" s="21">
        <v>-1.2512199999999999E-2</v>
      </c>
      <c r="AB109" s="21">
        <v>99</v>
      </c>
      <c r="AC109" s="21">
        <v>1.3406400000000001</v>
      </c>
      <c r="AD109">
        <f t="shared" si="16"/>
        <v>15.447160493827159</v>
      </c>
      <c r="AE109">
        <f t="shared" si="17"/>
        <v>20.723138160493825</v>
      </c>
      <c r="AF109" s="9"/>
      <c r="AG109" s="21">
        <v>0.39856000000000003</v>
      </c>
      <c r="AH109" s="21">
        <v>19.432300000000001</v>
      </c>
      <c r="AI109" s="21">
        <v>-1.35803E-2</v>
      </c>
      <c r="AJ109" s="21">
        <v>99</v>
      </c>
      <c r="AK109" s="21">
        <v>0.39788800000000002</v>
      </c>
      <c r="AL109">
        <f t="shared" si="18"/>
        <v>16.765802469135803</v>
      </c>
      <c r="AM109">
        <f t="shared" si="19"/>
        <v>6.6821782320987664</v>
      </c>
      <c r="AP109" s="9"/>
      <c r="AQ109" s="21">
        <v>1.34155</v>
      </c>
      <c r="AR109" s="21">
        <v>24.985800000000001</v>
      </c>
      <c r="AS109" s="21">
        <v>-1.24268E-2</v>
      </c>
      <c r="AT109" s="21">
        <v>99</v>
      </c>
      <c r="AU109" s="21">
        <v>1.34094</v>
      </c>
      <c r="AV109">
        <f t="shared" si="20"/>
        <v>15.341728395061727</v>
      </c>
      <c r="AW109">
        <f t="shared" si="21"/>
        <v>20.581695728395061</v>
      </c>
      <c r="AX109" s="9"/>
      <c r="AY109" s="21">
        <v>0.39856000000000003</v>
      </c>
      <c r="AZ109" s="21">
        <v>28.8855</v>
      </c>
      <c r="BA109" s="21">
        <v>-1.3598600000000001E-2</v>
      </c>
      <c r="BB109" s="21">
        <v>99</v>
      </c>
      <c r="BC109" s="21">
        <v>0.39785799999999999</v>
      </c>
      <c r="BD109">
        <f t="shared" si="22"/>
        <v>16.788395061728394</v>
      </c>
      <c r="BE109">
        <f t="shared" si="23"/>
        <v>6.6911827358024691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1.3365199999999999</v>
      </c>
      <c r="H110" s="21">
        <v>6.0984400000000001</v>
      </c>
      <c r="I110" s="21">
        <v>-1.26099E-2</v>
      </c>
      <c r="J110" s="21">
        <v>100</v>
      </c>
      <c r="K110" s="21">
        <v>1.33514</v>
      </c>
      <c r="L110">
        <f t="shared" si="12"/>
        <v>15.567777777777778</v>
      </c>
      <c r="M110">
        <f t="shared" si="13"/>
        <v>20.806646355555554</v>
      </c>
      <c r="N110" s="9"/>
      <c r="O110" s="21">
        <v>0.40359499999999998</v>
      </c>
      <c r="P110" s="21">
        <v>9.9982000000000006</v>
      </c>
      <c r="Q110" s="21">
        <v>-1.3610799999999999E-2</v>
      </c>
      <c r="R110" s="21">
        <v>100</v>
      </c>
      <c r="S110" s="21">
        <v>0.40298499999999998</v>
      </c>
      <c r="T110">
        <f t="shared" si="14"/>
        <v>16.803456790123455</v>
      </c>
      <c r="U110">
        <f t="shared" si="15"/>
        <v>6.7817911432098752</v>
      </c>
      <c r="X110" s="9"/>
      <c r="Y110" s="21">
        <v>1.3365199999999999</v>
      </c>
      <c r="Z110" s="21">
        <v>15.5426</v>
      </c>
      <c r="AA110" s="21">
        <v>-1.25366E-2</v>
      </c>
      <c r="AB110" s="21">
        <v>100</v>
      </c>
      <c r="AC110" s="21">
        <v>1.33575</v>
      </c>
      <c r="AD110">
        <f t="shared" si="16"/>
        <v>15.477283950617283</v>
      </c>
      <c r="AE110">
        <f t="shared" si="17"/>
        <v>20.685699545679011</v>
      </c>
      <c r="AF110" s="9"/>
      <c r="AG110" s="21">
        <v>0.40359499999999998</v>
      </c>
      <c r="AH110" s="21">
        <v>19.442399999999999</v>
      </c>
      <c r="AI110" s="21">
        <v>-1.35773E-2</v>
      </c>
      <c r="AJ110" s="21">
        <v>100</v>
      </c>
      <c r="AK110" s="21">
        <v>0.40301500000000001</v>
      </c>
      <c r="AL110">
        <f t="shared" si="18"/>
        <v>16.7620987654321</v>
      </c>
      <c r="AM110">
        <f t="shared" si="19"/>
        <v>6.7650992512345685</v>
      </c>
      <c r="AP110" s="9"/>
      <c r="AQ110" s="21">
        <v>1.3365199999999999</v>
      </c>
      <c r="AR110" s="21">
        <v>24.995899999999999</v>
      </c>
      <c r="AS110" s="21">
        <v>-1.2442E-2</v>
      </c>
      <c r="AT110" s="21">
        <v>100</v>
      </c>
      <c r="AU110" s="21">
        <v>1.33606</v>
      </c>
      <c r="AV110">
        <f t="shared" si="20"/>
        <v>15.360493827160493</v>
      </c>
      <c r="AW110">
        <f t="shared" si="21"/>
        <v>20.529607209876541</v>
      </c>
      <c r="AX110" s="9"/>
      <c r="AY110" s="21">
        <v>0.40359499999999998</v>
      </c>
      <c r="AZ110" s="21">
        <v>28.895600000000002</v>
      </c>
      <c r="BA110" s="21">
        <v>-1.3595599999999999E-2</v>
      </c>
      <c r="BB110" s="21">
        <v>100</v>
      </c>
      <c r="BC110" s="21">
        <v>0.40301500000000001</v>
      </c>
      <c r="BD110">
        <f t="shared" si="22"/>
        <v>16.784691358024691</v>
      </c>
      <c r="BE110">
        <f t="shared" si="23"/>
        <v>6.7742175086419749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1.33148</v>
      </c>
      <c r="H111" s="21">
        <v>6.1085099999999999</v>
      </c>
      <c r="I111" s="21">
        <v>-1.2628199999999999E-2</v>
      </c>
      <c r="J111" s="21">
        <v>101</v>
      </c>
      <c r="K111" s="21">
        <v>1.33087</v>
      </c>
      <c r="L111">
        <f t="shared" si="12"/>
        <v>15.590370370370369</v>
      </c>
      <c r="M111">
        <f t="shared" si="13"/>
        <v>20.75826634074074</v>
      </c>
      <c r="N111" s="9"/>
      <c r="O111" s="21">
        <v>0.40862999999999999</v>
      </c>
      <c r="P111" s="21">
        <v>10.0083</v>
      </c>
      <c r="Q111" s="21">
        <v>-1.3610799999999999E-2</v>
      </c>
      <c r="R111" s="21">
        <v>101</v>
      </c>
      <c r="S111" s="21">
        <v>0.40795900000000002</v>
      </c>
      <c r="T111">
        <f t="shared" si="14"/>
        <v>16.803456790123455</v>
      </c>
      <c r="U111">
        <f t="shared" si="15"/>
        <v>6.8663965481481473</v>
      </c>
      <c r="X111" s="9"/>
      <c r="Y111" s="21">
        <v>1.33148</v>
      </c>
      <c r="Z111" s="21">
        <v>15.5527</v>
      </c>
      <c r="AA111" s="21">
        <v>-1.2554900000000001E-2</v>
      </c>
      <c r="AB111" s="21">
        <v>101</v>
      </c>
      <c r="AC111" s="21">
        <v>1.33087</v>
      </c>
      <c r="AD111">
        <f t="shared" si="16"/>
        <v>15.499876543209876</v>
      </c>
      <c r="AE111">
        <f t="shared" si="17"/>
        <v>20.637775619753086</v>
      </c>
      <c r="AF111" s="9"/>
      <c r="AG111" s="21">
        <v>0.40862999999999999</v>
      </c>
      <c r="AH111" s="21">
        <v>19.452500000000001</v>
      </c>
      <c r="AI111" s="21">
        <v>-1.35712E-2</v>
      </c>
      <c r="AJ111" s="21">
        <v>101</v>
      </c>
      <c r="AK111" s="21">
        <v>0.40801999999999999</v>
      </c>
      <c r="AL111">
        <f t="shared" si="18"/>
        <v>16.754567901234566</v>
      </c>
      <c r="AM111">
        <f t="shared" si="19"/>
        <v>6.8464190814814803</v>
      </c>
      <c r="AP111" s="9"/>
      <c r="AQ111" s="21">
        <v>1.33148</v>
      </c>
      <c r="AR111" s="21">
        <v>25.0059</v>
      </c>
      <c r="AS111" s="21">
        <v>-1.2463399999999999E-2</v>
      </c>
      <c r="AT111" s="21">
        <v>101</v>
      </c>
      <c r="AU111" s="21">
        <v>1.33057</v>
      </c>
      <c r="AV111">
        <f t="shared" si="20"/>
        <v>15.386913580246912</v>
      </c>
      <c r="AW111">
        <f t="shared" si="21"/>
        <v>20.487367693827157</v>
      </c>
      <c r="AX111" s="9"/>
      <c r="AY111" s="21">
        <v>0.40862999999999999</v>
      </c>
      <c r="AZ111" s="21">
        <v>28.9057</v>
      </c>
      <c r="BA111" s="21">
        <v>-1.3589499999999999E-2</v>
      </c>
      <c r="BB111" s="21">
        <v>101</v>
      </c>
      <c r="BC111" s="21">
        <v>0.40801999999999999</v>
      </c>
      <c r="BD111">
        <f t="shared" si="22"/>
        <v>16.777160493827161</v>
      </c>
      <c r="BE111">
        <f t="shared" si="23"/>
        <v>6.8556510925925922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1.3264499999999999</v>
      </c>
      <c r="H112" s="21">
        <v>6.1185799999999997</v>
      </c>
      <c r="I112" s="21">
        <v>-1.26465E-2</v>
      </c>
      <c r="J112" s="21">
        <v>102</v>
      </c>
      <c r="K112" s="21">
        <v>1.32599</v>
      </c>
      <c r="L112">
        <f t="shared" si="12"/>
        <v>15.612962962962962</v>
      </c>
      <c r="M112">
        <f t="shared" si="13"/>
        <v>20.70981472222222</v>
      </c>
      <c r="N112" s="9"/>
      <c r="O112" s="21">
        <v>0.41366599999999998</v>
      </c>
      <c r="P112" s="21">
        <v>10.0183</v>
      </c>
      <c r="Q112" s="21">
        <v>-1.36078E-2</v>
      </c>
      <c r="R112" s="21">
        <v>102</v>
      </c>
      <c r="S112" s="21">
        <v>0.41305500000000001</v>
      </c>
      <c r="T112">
        <f t="shared" si="14"/>
        <v>16.799753086419752</v>
      </c>
      <c r="U112">
        <f t="shared" si="15"/>
        <v>6.9494866602469125</v>
      </c>
      <c r="X112" s="9"/>
      <c r="Y112" s="21">
        <v>1.3264499999999999</v>
      </c>
      <c r="Z112" s="21">
        <v>15.562799999999999</v>
      </c>
      <c r="AA112" s="21">
        <v>-1.25763E-2</v>
      </c>
      <c r="AB112" s="21">
        <v>102</v>
      </c>
      <c r="AC112" s="21">
        <v>1.32568</v>
      </c>
      <c r="AD112">
        <f t="shared" si="16"/>
        <v>15.526296296296294</v>
      </c>
      <c r="AE112">
        <f t="shared" si="17"/>
        <v>20.594855722222217</v>
      </c>
      <c r="AF112" s="9"/>
      <c r="AG112" s="21">
        <v>0.41366599999999998</v>
      </c>
      <c r="AH112" s="21">
        <v>19.462499999999999</v>
      </c>
      <c r="AI112" s="21">
        <v>-1.35712E-2</v>
      </c>
      <c r="AJ112" s="21">
        <v>102</v>
      </c>
      <c r="AK112" s="21">
        <v>0.41302499999999998</v>
      </c>
      <c r="AL112">
        <f t="shared" si="18"/>
        <v>16.754567901234566</v>
      </c>
      <c r="AM112">
        <f t="shared" si="19"/>
        <v>6.9307950854320977</v>
      </c>
      <c r="AP112" s="9"/>
      <c r="AQ112" s="21">
        <v>1.3264499999999999</v>
      </c>
      <c r="AR112" s="21">
        <v>25.015999999999998</v>
      </c>
      <c r="AS112" s="21">
        <v>-1.24878E-2</v>
      </c>
      <c r="AT112" s="21">
        <v>102</v>
      </c>
      <c r="AU112" s="21">
        <v>1.32538</v>
      </c>
      <c r="AV112">
        <f t="shared" si="20"/>
        <v>15.417037037037037</v>
      </c>
      <c r="AW112">
        <f t="shared" si="21"/>
        <v>20.449928777777778</v>
      </c>
      <c r="AX112" s="9"/>
      <c r="AY112" s="21">
        <v>0.41366599999999998</v>
      </c>
      <c r="AZ112" s="21">
        <v>28.915800000000001</v>
      </c>
      <c r="BA112" s="21">
        <v>-1.3583400000000001E-2</v>
      </c>
      <c r="BB112" s="21">
        <v>102</v>
      </c>
      <c r="BC112" s="21">
        <v>0.41305500000000001</v>
      </c>
      <c r="BD112">
        <f t="shared" si="22"/>
        <v>16.76962962962963</v>
      </c>
      <c r="BE112">
        <f t="shared" si="23"/>
        <v>6.9370256103703705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1.32141</v>
      </c>
      <c r="H113" s="21">
        <v>6.1286500000000004</v>
      </c>
      <c r="I113" s="21">
        <v>-1.2655599999999999E-2</v>
      </c>
      <c r="J113" s="21">
        <v>103</v>
      </c>
      <c r="K113" s="21">
        <v>1.32019</v>
      </c>
      <c r="L113">
        <f t="shared" si="12"/>
        <v>15.624197530864196</v>
      </c>
      <c r="M113">
        <f t="shared" si="13"/>
        <v>20.645970859259258</v>
      </c>
      <c r="N113" s="9"/>
      <c r="O113" s="21">
        <v>0.41870099999999999</v>
      </c>
      <c r="P113" s="21">
        <v>10.0284</v>
      </c>
      <c r="Q113" s="21">
        <v>-1.3604700000000001E-2</v>
      </c>
      <c r="R113" s="21">
        <v>103</v>
      </c>
      <c r="S113" s="21">
        <v>0.41809099999999999</v>
      </c>
      <c r="T113">
        <f t="shared" si="14"/>
        <v>16.795925925925925</v>
      </c>
      <c r="U113">
        <f t="shared" si="15"/>
        <v>7.0324709811111106</v>
      </c>
      <c r="X113" s="9"/>
      <c r="Y113" s="21">
        <v>1.32141</v>
      </c>
      <c r="Z113" s="21">
        <v>15.572800000000001</v>
      </c>
      <c r="AA113" s="21">
        <v>-1.25854E-2</v>
      </c>
      <c r="AB113" s="21">
        <v>103</v>
      </c>
      <c r="AC113" s="21">
        <v>1.3205</v>
      </c>
      <c r="AD113">
        <f t="shared" si="16"/>
        <v>15.53753086419753</v>
      </c>
      <c r="AE113">
        <f t="shared" si="17"/>
        <v>20.531448659259258</v>
      </c>
      <c r="AF113" s="9"/>
      <c r="AG113" s="21">
        <v>0.41870099999999999</v>
      </c>
      <c r="AH113" s="21">
        <v>19.4726</v>
      </c>
      <c r="AI113" s="21">
        <v>-1.3561999999999999E-2</v>
      </c>
      <c r="AJ113" s="21">
        <v>103</v>
      </c>
      <c r="AK113" s="21">
        <v>0.41799900000000001</v>
      </c>
      <c r="AL113">
        <f t="shared" si="18"/>
        <v>16.743209876543208</v>
      </c>
      <c r="AM113">
        <f t="shared" si="19"/>
        <v>7.0103987185185179</v>
      </c>
      <c r="AP113" s="9"/>
      <c r="AQ113" s="21">
        <v>1.32141</v>
      </c>
      <c r="AR113" s="21">
        <v>25.0261</v>
      </c>
      <c r="AS113" s="21">
        <v>-1.2500000000000001E-2</v>
      </c>
      <c r="AT113" s="21">
        <v>103</v>
      </c>
      <c r="AU113" s="21">
        <v>1.32111</v>
      </c>
      <c r="AV113">
        <f t="shared" si="20"/>
        <v>15.432098765432098</v>
      </c>
      <c r="AW113">
        <f t="shared" si="21"/>
        <v>20.392129629629629</v>
      </c>
      <c r="AX113" s="9"/>
      <c r="AY113" s="21">
        <v>0.41870099999999999</v>
      </c>
      <c r="AZ113" s="21">
        <v>28.925799999999999</v>
      </c>
      <c r="BA113" s="21">
        <v>-1.35864E-2</v>
      </c>
      <c r="BB113" s="21">
        <v>103</v>
      </c>
      <c r="BC113" s="21">
        <v>0.41803000000000001</v>
      </c>
      <c r="BD113">
        <f t="shared" si="22"/>
        <v>16.77333333333333</v>
      </c>
      <c r="BE113">
        <f t="shared" si="23"/>
        <v>7.0230114399999986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1.3163800000000001</v>
      </c>
      <c r="H114" s="21">
        <v>6.1387200000000002</v>
      </c>
      <c r="I114" s="21">
        <v>-1.26678E-2</v>
      </c>
      <c r="J114" s="21">
        <v>104</v>
      </c>
      <c r="K114" s="21">
        <v>1.31653</v>
      </c>
      <c r="L114">
        <f t="shared" si="12"/>
        <v>15.639259259259259</v>
      </c>
      <c r="M114">
        <f t="shared" si="13"/>
        <v>20.587208103703706</v>
      </c>
      <c r="N114" s="9"/>
      <c r="O114" s="21">
        <v>0.42373699999999997</v>
      </c>
      <c r="P114" s="21">
        <v>10.038500000000001</v>
      </c>
      <c r="Q114" s="21">
        <v>-1.36017E-2</v>
      </c>
      <c r="R114" s="21">
        <v>104</v>
      </c>
      <c r="S114" s="21">
        <v>0.42309600000000003</v>
      </c>
      <c r="T114">
        <f t="shared" si="14"/>
        <v>16.792222222222222</v>
      </c>
      <c r="U114">
        <f t="shared" si="15"/>
        <v>7.1154858677777773</v>
      </c>
      <c r="X114" s="9"/>
      <c r="Y114" s="21">
        <v>1.3163800000000001</v>
      </c>
      <c r="Z114" s="21">
        <v>15.5829</v>
      </c>
      <c r="AA114" s="21">
        <v>-1.25916E-2</v>
      </c>
      <c r="AB114" s="21">
        <v>104</v>
      </c>
      <c r="AC114" s="21">
        <v>1.3156099999999999</v>
      </c>
      <c r="AD114">
        <f t="shared" si="16"/>
        <v>15.545185185185185</v>
      </c>
      <c r="AE114">
        <f t="shared" si="17"/>
        <v>20.463370874074077</v>
      </c>
      <c r="AF114" s="9"/>
      <c r="AG114" s="21">
        <v>0.42373699999999997</v>
      </c>
      <c r="AH114" s="21">
        <v>19.482700000000001</v>
      </c>
      <c r="AI114" s="21">
        <v>-1.3559E-2</v>
      </c>
      <c r="AJ114" s="21">
        <v>104</v>
      </c>
      <c r="AK114" s="21">
        <v>0.42309600000000003</v>
      </c>
      <c r="AL114">
        <f t="shared" si="18"/>
        <v>16.739506172839505</v>
      </c>
      <c r="AM114">
        <f t="shared" si="19"/>
        <v>7.093148127160493</v>
      </c>
      <c r="AP114" s="9"/>
      <c r="AQ114" s="21">
        <v>1.3163800000000001</v>
      </c>
      <c r="AR114" s="21">
        <v>25.036100000000001</v>
      </c>
      <c r="AS114" s="21">
        <v>-1.25153E-2</v>
      </c>
      <c r="AT114" s="21">
        <v>104</v>
      </c>
      <c r="AU114" s="21">
        <v>1.31592</v>
      </c>
      <c r="AV114">
        <f t="shared" si="20"/>
        <v>15.450987654320988</v>
      </c>
      <c r="AW114">
        <f t="shared" si="21"/>
        <v>20.339371128395065</v>
      </c>
      <c r="AX114" s="9"/>
      <c r="AY114" s="21">
        <v>0.42373699999999997</v>
      </c>
      <c r="AZ114" s="21">
        <v>28.9359</v>
      </c>
      <c r="BA114" s="21">
        <v>-1.35803E-2</v>
      </c>
      <c r="BB114" s="21">
        <v>104</v>
      </c>
      <c r="BC114" s="21">
        <v>0.42315700000000001</v>
      </c>
      <c r="BD114">
        <f t="shared" si="22"/>
        <v>16.765802469135803</v>
      </c>
      <c r="BE114">
        <f t="shared" si="23"/>
        <v>7.1042908408641976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1.31134</v>
      </c>
      <c r="H115" s="21">
        <v>6.14879</v>
      </c>
      <c r="I115" s="21">
        <v>-1.2689199999999999E-2</v>
      </c>
      <c r="J115" s="21">
        <v>105</v>
      </c>
      <c r="K115" s="21">
        <v>1.3104199999999999</v>
      </c>
      <c r="L115">
        <f t="shared" si="12"/>
        <v>15.665679012345679</v>
      </c>
      <c r="M115">
        <f t="shared" si="13"/>
        <v>20.543031516049382</v>
      </c>
      <c r="N115" s="9"/>
      <c r="O115" s="21">
        <v>0.42877199999999999</v>
      </c>
      <c r="P115" s="21">
        <v>10.0486</v>
      </c>
      <c r="Q115" s="21">
        <v>-1.3595599999999999E-2</v>
      </c>
      <c r="R115" s="21">
        <v>105</v>
      </c>
      <c r="S115" s="21">
        <v>0.42813099999999998</v>
      </c>
      <c r="T115">
        <f t="shared" si="14"/>
        <v>16.784691358024691</v>
      </c>
      <c r="U115">
        <f t="shared" si="15"/>
        <v>7.196805682962963</v>
      </c>
      <c r="X115" s="9"/>
      <c r="Y115" s="21">
        <v>1.31134</v>
      </c>
      <c r="Z115" s="21">
        <v>15.593</v>
      </c>
      <c r="AA115" s="21">
        <v>-1.2600699999999999E-2</v>
      </c>
      <c r="AB115" s="21">
        <v>105</v>
      </c>
      <c r="AC115" s="21">
        <v>1.3104199999999999</v>
      </c>
      <c r="AD115">
        <f t="shared" si="16"/>
        <v>15.556419753086418</v>
      </c>
      <c r="AE115">
        <f t="shared" si="17"/>
        <v>20.399755479012342</v>
      </c>
      <c r="AF115" s="9"/>
      <c r="AG115" s="21">
        <v>0.42877199999999999</v>
      </c>
      <c r="AH115" s="21">
        <v>19.492699999999999</v>
      </c>
      <c r="AI115" s="21">
        <v>-1.3549800000000001E-2</v>
      </c>
      <c r="AJ115" s="21">
        <v>105</v>
      </c>
      <c r="AK115" s="21">
        <v>0.42813099999999998</v>
      </c>
      <c r="AL115">
        <f t="shared" si="18"/>
        <v>16.728148148148147</v>
      </c>
      <c r="AM115">
        <f t="shared" si="19"/>
        <v>7.1725615377777769</v>
      </c>
      <c r="AP115" s="9"/>
      <c r="AQ115" s="21">
        <v>1.31134</v>
      </c>
      <c r="AR115" s="21">
        <v>25.046199999999999</v>
      </c>
      <c r="AS115" s="21">
        <v>-1.2539700000000001E-2</v>
      </c>
      <c r="AT115" s="21">
        <v>105</v>
      </c>
      <c r="AU115" s="21">
        <v>1.31073</v>
      </c>
      <c r="AV115">
        <f t="shared" si="20"/>
        <v>15.48111111111111</v>
      </c>
      <c r="AW115">
        <f t="shared" si="21"/>
        <v>20.301000244444442</v>
      </c>
      <c r="AX115" s="9"/>
      <c r="AY115" s="21">
        <v>0.42877199999999999</v>
      </c>
      <c r="AZ115" s="21">
        <v>28.946000000000002</v>
      </c>
      <c r="BA115" s="21">
        <v>-1.35742E-2</v>
      </c>
      <c r="BB115" s="21">
        <v>105</v>
      </c>
      <c r="BC115" s="21">
        <v>0.42813099999999998</v>
      </c>
      <c r="BD115">
        <f t="shared" si="22"/>
        <v>16.758271604938273</v>
      </c>
      <c r="BE115">
        <f t="shared" si="23"/>
        <v>7.1854776325925931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1.3063</v>
      </c>
      <c r="H116" s="21">
        <v>6.1588599999999998</v>
      </c>
      <c r="I116" s="21">
        <v>-1.2704500000000001E-2</v>
      </c>
      <c r="J116" s="21">
        <v>106</v>
      </c>
      <c r="K116" s="21">
        <v>1.3055399999999999</v>
      </c>
      <c r="L116">
        <f t="shared" si="12"/>
        <v>15.684567901234566</v>
      </c>
      <c r="M116">
        <f t="shared" si="13"/>
        <v>20.488751049382714</v>
      </c>
      <c r="N116" s="9"/>
      <c r="O116" s="21">
        <v>0.433807</v>
      </c>
      <c r="P116" s="21">
        <v>10.0586</v>
      </c>
      <c r="Q116" s="21">
        <v>-1.35925E-2</v>
      </c>
      <c r="R116" s="21">
        <v>106</v>
      </c>
      <c r="S116" s="21">
        <v>0.43316700000000002</v>
      </c>
      <c r="T116">
        <f t="shared" si="14"/>
        <v>16.780864197530864</v>
      </c>
      <c r="U116">
        <f t="shared" si="15"/>
        <v>7.2796563549382718</v>
      </c>
      <c r="X116" s="9"/>
      <c r="Y116" s="21">
        <v>1.3063</v>
      </c>
      <c r="Z116" s="21">
        <v>15.6031</v>
      </c>
      <c r="AA116" s="21">
        <v>-1.2622100000000001E-2</v>
      </c>
      <c r="AB116" s="21">
        <v>106</v>
      </c>
      <c r="AC116" s="21">
        <v>1.3055399999999999</v>
      </c>
      <c r="AD116">
        <f t="shared" si="16"/>
        <v>15.582839506172839</v>
      </c>
      <c r="AE116">
        <f t="shared" si="17"/>
        <v>20.355863246913579</v>
      </c>
      <c r="AF116" s="9"/>
      <c r="AG116" s="21">
        <v>0.433807</v>
      </c>
      <c r="AH116" s="21">
        <v>19.502800000000001</v>
      </c>
      <c r="AI116" s="21">
        <v>-1.3549800000000001E-2</v>
      </c>
      <c r="AJ116" s="21">
        <v>106</v>
      </c>
      <c r="AK116" s="21">
        <v>0.43316700000000002</v>
      </c>
      <c r="AL116">
        <f t="shared" si="18"/>
        <v>16.728148148148147</v>
      </c>
      <c r="AM116">
        <f t="shared" si="19"/>
        <v>7.256787763703703</v>
      </c>
      <c r="AP116" s="9"/>
      <c r="AQ116" s="21">
        <v>1.3063</v>
      </c>
      <c r="AR116" s="21">
        <v>25.0563</v>
      </c>
      <c r="AS116" s="21">
        <v>-1.2558E-2</v>
      </c>
      <c r="AT116" s="21">
        <v>106</v>
      </c>
      <c r="AU116" s="21">
        <v>1.3049299999999999</v>
      </c>
      <c r="AV116">
        <f t="shared" si="20"/>
        <v>15.503703703703701</v>
      </c>
      <c r="AW116">
        <f t="shared" si="21"/>
        <v>20.252488148148146</v>
      </c>
      <c r="AX116" s="9"/>
      <c r="AY116" s="21">
        <v>0.433807</v>
      </c>
      <c r="AZ116" s="21">
        <v>28.956</v>
      </c>
      <c r="BA116" s="21">
        <v>-1.35712E-2</v>
      </c>
      <c r="BB116" s="21">
        <v>106</v>
      </c>
      <c r="BC116" s="21">
        <v>0.43325799999999998</v>
      </c>
      <c r="BD116">
        <f t="shared" si="22"/>
        <v>16.754567901234566</v>
      </c>
      <c r="BE116">
        <f t="shared" si="23"/>
        <v>7.2682488375308631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1.3012699999999999</v>
      </c>
      <c r="H117" s="21">
        <v>6.1689299999999996</v>
      </c>
      <c r="I117" s="21">
        <v>-1.27289E-2</v>
      </c>
      <c r="J117" s="21">
        <v>107</v>
      </c>
      <c r="K117" s="21">
        <v>1.3006599999999999</v>
      </c>
      <c r="L117">
        <f t="shared" si="12"/>
        <v>15.714691358024689</v>
      </c>
      <c r="M117">
        <f t="shared" si="13"/>
        <v>20.449056423456785</v>
      </c>
      <c r="N117" s="9"/>
      <c r="O117" s="21">
        <v>0.43884299999999998</v>
      </c>
      <c r="P117" s="21">
        <v>10.0687</v>
      </c>
      <c r="Q117" s="21">
        <v>-1.35925E-2</v>
      </c>
      <c r="R117" s="21">
        <v>107</v>
      </c>
      <c r="S117" s="21">
        <v>0.438141</v>
      </c>
      <c r="T117">
        <f t="shared" si="14"/>
        <v>16.780864197530864</v>
      </c>
      <c r="U117">
        <f t="shared" si="15"/>
        <v>7.364164787037037</v>
      </c>
      <c r="X117" s="9"/>
      <c r="Y117" s="21">
        <v>1.3012699999999999</v>
      </c>
      <c r="Z117" s="21">
        <v>15.613099999999999</v>
      </c>
      <c r="AA117" s="21">
        <v>-1.26404E-2</v>
      </c>
      <c r="AB117" s="21">
        <v>107</v>
      </c>
      <c r="AC117" s="21">
        <v>1.3003499999999999</v>
      </c>
      <c r="AD117">
        <f t="shared" si="16"/>
        <v>15.60543209876543</v>
      </c>
      <c r="AE117">
        <f t="shared" si="17"/>
        <v>20.306880627160488</v>
      </c>
      <c r="AF117" s="9"/>
      <c r="AG117" s="21">
        <v>0.43884299999999998</v>
      </c>
      <c r="AH117" s="21">
        <v>19.512899999999998</v>
      </c>
      <c r="AI117" s="21">
        <v>-1.3546799999999999E-2</v>
      </c>
      <c r="AJ117" s="21">
        <v>107</v>
      </c>
      <c r="AK117" s="21">
        <v>0.43820199999999998</v>
      </c>
      <c r="AL117">
        <f t="shared" si="18"/>
        <v>16.72444444444444</v>
      </c>
      <c r="AM117">
        <f t="shared" si="19"/>
        <v>7.3394053733333315</v>
      </c>
      <c r="AP117" s="9"/>
      <c r="AQ117" s="21">
        <v>1.3012699999999999</v>
      </c>
      <c r="AR117" s="21">
        <v>25.066400000000002</v>
      </c>
      <c r="AS117" s="21">
        <v>-1.2567099999999999E-2</v>
      </c>
      <c r="AT117" s="21">
        <v>107</v>
      </c>
      <c r="AU117" s="21">
        <v>1.3003499999999999</v>
      </c>
      <c r="AV117">
        <f t="shared" si="20"/>
        <v>15.514938271604937</v>
      </c>
      <c r="AW117">
        <f t="shared" si="21"/>
        <v>20.189123724691356</v>
      </c>
      <c r="AX117" s="9"/>
      <c r="AY117" s="21">
        <v>0.43884299999999998</v>
      </c>
      <c r="AZ117" s="21">
        <v>28.966100000000001</v>
      </c>
      <c r="BA117" s="21">
        <v>-1.35712E-2</v>
      </c>
      <c r="BB117" s="21">
        <v>107</v>
      </c>
      <c r="BC117" s="21">
        <v>0.438141</v>
      </c>
      <c r="BD117">
        <f t="shared" si="22"/>
        <v>16.754567901234566</v>
      </c>
      <c r="BE117">
        <f t="shared" si="23"/>
        <v>7.3526248414814805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1.29623</v>
      </c>
      <c r="H118" s="21">
        <v>6.1790099999999999</v>
      </c>
      <c r="I118" s="21">
        <v>-1.27502E-2</v>
      </c>
      <c r="J118" s="21">
        <v>108</v>
      </c>
      <c r="K118" s="21">
        <v>1.2954699999999999</v>
      </c>
      <c r="L118">
        <f t="shared" si="12"/>
        <v>15.740987654320987</v>
      </c>
      <c r="M118">
        <f t="shared" si="13"/>
        <v>20.403940427160492</v>
      </c>
      <c r="N118" s="9"/>
      <c r="O118" s="21">
        <v>0.44387799999999999</v>
      </c>
      <c r="P118" s="21">
        <v>10.078799999999999</v>
      </c>
      <c r="Q118" s="21">
        <v>-1.35925E-2</v>
      </c>
      <c r="R118" s="21">
        <v>108</v>
      </c>
      <c r="S118" s="21">
        <v>0.44329800000000003</v>
      </c>
      <c r="T118">
        <f t="shared" si="14"/>
        <v>16.780864197530864</v>
      </c>
      <c r="U118">
        <f t="shared" si="15"/>
        <v>7.4486564382716045</v>
      </c>
      <c r="X118" s="9"/>
      <c r="Y118" s="21">
        <v>1.29623</v>
      </c>
      <c r="Z118" s="21">
        <v>15.623200000000001</v>
      </c>
      <c r="AA118" s="21">
        <v>-1.2649499999999999E-2</v>
      </c>
      <c r="AB118" s="21">
        <v>108</v>
      </c>
      <c r="AC118" s="21">
        <v>1.2951699999999999</v>
      </c>
      <c r="AD118">
        <f t="shared" si="16"/>
        <v>15.616666666666664</v>
      </c>
      <c r="AE118">
        <f t="shared" si="17"/>
        <v>20.242791833333328</v>
      </c>
      <c r="AF118" s="9"/>
      <c r="AG118" s="21">
        <v>0.44387799999999999</v>
      </c>
      <c r="AH118" s="21">
        <v>19.523</v>
      </c>
      <c r="AI118" s="21">
        <v>-1.35406E-2</v>
      </c>
      <c r="AJ118" s="21">
        <v>108</v>
      </c>
      <c r="AK118" s="21">
        <v>0.443268</v>
      </c>
      <c r="AL118">
        <f t="shared" si="18"/>
        <v>16.716790123456789</v>
      </c>
      <c r="AM118">
        <f t="shared" si="19"/>
        <v>7.420215366419753</v>
      </c>
      <c r="AP118" s="9"/>
      <c r="AQ118" s="21">
        <v>1.29623</v>
      </c>
      <c r="AR118" s="21">
        <v>25.0764</v>
      </c>
      <c r="AS118" s="21">
        <v>-1.25793E-2</v>
      </c>
      <c r="AT118" s="21">
        <v>108</v>
      </c>
      <c r="AU118" s="21">
        <v>1.2954699999999999</v>
      </c>
      <c r="AV118">
        <f t="shared" si="20"/>
        <v>15.53</v>
      </c>
      <c r="AW118">
        <f t="shared" si="21"/>
        <v>20.130451900000001</v>
      </c>
      <c r="AX118" s="9"/>
      <c r="AY118" s="21">
        <v>0.44387799999999999</v>
      </c>
      <c r="AZ118" s="21">
        <v>28.976199999999999</v>
      </c>
      <c r="BA118" s="21">
        <v>-1.35803E-2</v>
      </c>
      <c r="BB118" s="21">
        <v>108</v>
      </c>
      <c r="BC118" s="21">
        <v>0.44329800000000003</v>
      </c>
      <c r="BD118">
        <f t="shared" si="22"/>
        <v>16.765802469135803</v>
      </c>
      <c r="BE118">
        <f t="shared" si="23"/>
        <v>7.4419708683950621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1.2911999999999999</v>
      </c>
      <c r="H119" s="21">
        <v>6.1890799999999997</v>
      </c>
      <c r="I119" s="21">
        <v>-1.27686E-2</v>
      </c>
      <c r="J119" s="21">
        <v>109</v>
      </c>
      <c r="K119" s="21">
        <v>1.2902800000000001</v>
      </c>
      <c r="L119">
        <f t="shared" si="12"/>
        <v>15.763703703703703</v>
      </c>
      <c r="M119">
        <f t="shared" si="13"/>
        <v>20.354094222222219</v>
      </c>
      <c r="N119" s="9"/>
      <c r="O119" s="21">
        <v>0.44891399999999998</v>
      </c>
      <c r="P119" s="21">
        <v>10.088800000000001</v>
      </c>
      <c r="Q119" s="21">
        <v>-1.35864E-2</v>
      </c>
      <c r="R119" s="21">
        <v>109</v>
      </c>
      <c r="S119" s="21">
        <v>0.44833400000000001</v>
      </c>
      <c r="T119">
        <f t="shared" si="14"/>
        <v>16.77333333333333</v>
      </c>
      <c r="U119">
        <f t="shared" si="15"/>
        <v>7.5297841599999984</v>
      </c>
      <c r="X119" s="9"/>
      <c r="Y119" s="21">
        <v>1.2911999999999999</v>
      </c>
      <c r="Z119" s="21">
        <v>15.6333</v>
      </c>
      <c r="AA119" s="21">
        <v>-1.26678E-2</v>
      </c>
      <c r="AB119" s="21">
        <v>109</v>
      </c>
      <c r="AC119" s="21">
        <v>1.2905899999999999</v>
      </c>
      <c r="AD119">
        <f t="shared" si="16"/>
        <v>15.639259259259259</v>
      </c>
      <c r="AE119">
        <f t="shared" si="17"/>
        <v>20.193411555555553</v>
      </c>
      <c r="AF119" s="9"/>
      <c r="AG119" s="21">
        <v>0.44891399999999998</v>
      </c>
      <c r="AH119" s="21">
        <v>19.533000000000001</v>
      </c>
      <c r="AI119" s="21">
        <v>-1.35406E-2</v>
      </c>
      <c r="AJ119" s="21">
        <v>109</v>
      </c>
      <c r="AK119" s="21">
        <v>0.44827299999999998</v>
      </c>
      <c r="AL119">
        <f t="shared" si="18"/>
        <v>16.716790123456789</v>
      </c>
      <c r="AM119">
        <f t="shared" si="19"/>
        <v>7.5044011214814805</v>
      </c>
      <c r="AP119" s="9"/>
      <c r="AQ119" s="21">
        <v>1.2911999999999999</v>
      </c>
      <c r="AR119" s="21">
        <v>25.086500000000001</v>
      </c>
      <c r="AS119" s="21">
        <v>-1.25916E-2</v>
      </c>
      <c r="AT119" s="21">
        <v>109</v>
      </c>
      <c r="AU119" s="21">
        <v>1.2905899999999999</v>
      </c>
      <c r="AV119">
        <f t="shared" si="20"/>
        <v>15.545185185185185</v>
      </c>
      <c r="AW119">
        <f t="shared" si="21"/>
        <v>20.071943111111107</v>
      </c>
      <c r="AX119" s="9"/>
      <c r="AY119" s="21">
        <v>0.44891399999999998</v>
      </c>
      <c r="AZ119" s="21">
        <v>28.9863</v>
      </c>
      <c r="BA119" s="21">
        <v>-1.35864E-2</v>
      </c>
      <c r="BB119" s="21">
        <v>109</v>
      </c>
      <c r="BC119" s="21">
        <v>0.44827299999999998</v>
      </c>
      <c r="BD119">
        <f t="shared" si="22"/>
        <v>16.77333333333333</v>
      </c>
      <c r="BE119">
        <f t="shared" si="23"/>
        <v>7.5297841599999984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1.28616</v>
      </c>
      <c r="H120" s="21">
        <v>6.1991500000000004</v>
      </c>
      <c r="I120" s="21">
        <v>-1.27899E-2</v>
      </c>
      <c r="J120" s="21">
        <v>110</v>
      </c>
      <c r="K120" s="21">
        <v>1.2850999999999999</v>
      </c>
      <c r="L120">
        <f t="shared" si="12"/>
        <v>15.79</v>
      </c>
      <c r="M120">
        <f t="shared" si="13"/>
        <v>20.308466399999997</v>
      </c>
      <c r="N120" s="9"/>
      <c r="O120" s="21">
        <v>0.45394899999999999</v>
      </c>
      <c r="P120" s="21">
        <v>10.0989</v>
      </c>
      <c r="Q120" s="21">
        <v>-1.35803E-2</v>
      </c>
      <c r="R120" s="21">
        <v>110</v>
      </c>
      <c r="S120" s="21">
        <v>0.45333899999999999</v>
      </c>
      <c r="T120">
        <f t="shared" si="14"/>
        <v>16.765802469135803</v>
      </c>
      <c r="U120">
        <f t="shared" si="15"/>
        <v>7.6108192650617283</v>
      </c>
      <c r="X120" s="9"/>
      <c r="Y120" s="21">
        <v>1.28616</v>
      </c>
      <c r="Z120" s="21">
        <v>15.6433</v>
      </c>
      <c r="AA120" s="21">
        <v>-1.26862E-2</v>
      </c>
      <c r="AB120" s="21">
        <v>110</v>
      </c>
      <c r="AC120" s="21">
        <v>1.2850999999999999</v>
      </c>
      <c r="AD120">
        <f t="shared" si="16"/>
        <v>15.661975308641974</v>
      </c>
      <c r="AE120">
        <f t="shared" si="17"/>
        <v>20.14380616296296</v>
      </c>
      <c r="AF120" s="9"/>
      <c r="AG120" s="21">
        <v>0.45394899999999999</v>
      </c>
      <c r="AH120" s="21">
        <v>19.543099999999999</v>
      </c>
      <c r="AI120" s="21">
        <v>-1.35376E-2</v>
      </c>
      <c r="AJ120" s="21">
        <v>110</v>
      </c>
      <c r="AK120" s="21">
        <v>0.45327800000000001</v>
      </c>
      <c r="AL120">
        <f t="shared" si="18"/>
        <v>16.713086419753086</v>
      </c>
      <c r="AM120">
        <f t="shared" si="19"/>
        <v>7.5868888671604937</v>
      </c>
      <c r="AP120" s="9"/>
      <c r="AQ120" s="21">
        <v>1.28616</v>
      </c>
      <c r="AR120" s="21">
        <v>25.096599999999999</v>
      </c>
      <c r="AS120" s="21">
        <v>-1.2600699999999999E-2</v>
      </c>
      <c r="AT120" s="21">
        <v>110</v>
      </c>
      <c r="AU120" s="21">
        <v>1.2854000000000001</v>
      </c>
      <c r="AV120">
        <f t="shared" si="20"/>
        <v>15.556419753086418</v>
      </c>
      <c r="AW120">
        <f t="shared" si="21"/>
        <v>20.008044829629625</v>
      </c>
      <c r="AX120" s="9"/>
      <c r="AY120" s="21">
        <v>0.45394899999999999</v>
      </c>
      <c r="AZ120" s="21">
        <v>28.996300000000002</v>
      </c>
      <c r="BA120" s="21">
        <v>-1.3589499999999999E-2</v>
      </c>
      <c r="BB120" s="21">
        <v>110</v>
      </c>
      <c r="BC120" s="21">
        <v>0.45330799999999999</v>
      </c>
      <c r="BD120">
        <f t="shared" si="22"/>
        <v>16.777160493827161</v>
      </c>
      <c r="BE120">
        <f t="shared" si="23"/>
        <v>7.6159752290123457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1.2811300000000001</v>
      </c>
      <c r="H121" s="21">
        <v>6.2092200000000002</v>
      </c>
      <c r="I121" s="21">
        <v>-1.2811299999999999E-2</v>
      </c>
      <c r="J121" s="21">
        <v>111</v>
      </c>
      <c r="K121" s="21">
        <v>1.2808200000000001</v>
      </c>
      <c r="L121">
        <f t="shared" si="12"/>
        <v>15.816419753086418</v>
      </c>
      <c r="M121">
        <f t="shared" si="13"/>
        <v>20.262889838271605</v>
      </c>
      <c r="N121" s="9"/>
      <c r="O121" s="21">
        <v>0.458984</v>
      </c>
      <c r="P121" s="21">
        <v>10.109</v>
      </c>
      <c r="Q121" s="21">
        <v>-1.35803E-2</v>
      </c>
      <c r="R121" s="21">
        <v>111</v>
      </c>
      <c r="S121" s="21">
        <v>0.45834399999999997</v>
      </c>
      <c r="T121">
        <f t="shared" si="14"/>
        <v>16.765802469135803</v>
      </c>
      <c r="U121">
        <f t="shared" si="15"/>
        <v>7.6952350804938279</v>
      </c>
      <c r="X121" s="9"/>
      <c r="Y121" s="21">
        <v>1.2811300000000001</v>
      </c>
      <c r="Z121" s="21">
        <v>15.6534</v>
      </c>
      <c r="AA121" s="21">
        <v>-1.26923E-2</v>
      </c>
      <c r="AB121" s="21">
        <v>111</v>
      </c>
      <c r="AC121" s="21">
        <v>1.2799100000000001</v>
      </c>
      <c r="AD121">
        <f t="shared" si="16"/>
        <v>15.669506172839506</v>
      </c>
      <c r="AE121">
        <f t="shared" si="17"/>
        <v>20.074674443209879</v>
      </c>
      <c r="AF121" s="9"/>
      <c r="AG121" s="21">
        <v>0.458984</v>
      </c>
      <c r="AH121" s="21">
        <v>19.5532</v>
      </c>
      <c r="AI121" s="21">
        <v>-1.35345E-2</v>
      </c>
      <c r="AJ121" s="21">
        <v>111</v>
      </c>
      <c r="AK121" s="21">
        <v>0.45828200000000002</v>
      </c>
      <c r="AL121">
        <f t="shared" si="18"/>
        <v>16.709259259259255</v>
      </c>
      <c r="AM121">
        <f t="shared" si="19"/>
        <v>7.6692826518518498</v>
      </c>
      <c r="AP121" s="9"/>
      <c r="AQ121" s="21">
        <v>1.2811300000000001</v>
      </c>
      <c r="AR121" s="21">
        <v>25.1066</v>
      </c>
      <c r="AS121" s="21">
        <v>-1.26129E-2</v>
      </c>
      <c r="AT121" s="21">
        <v>111</v>
      </c>
      <c r="AU121" s="21">
        <v>1.2802100000000001</v>
      </c>
      <c r="AV121">
        <f t="shared" si="20"/>
        <v>15.571481481481479</v>
      </c>
      <c r="AW121">
        <f t="shared" si="21"/>
        <v>19.949092070370369</v>
      </c>
      <c r="AX121" s="9"/>
      <c r="AY121" s="21">
        <v>0.458984</v>
      </c>
      <c r="AZ121" s="21">
        <v>29.006399999999999</v>
      </c>
      <c r="BA121" s="21">
        <v>-1.3589499999999999E-2</v>
      </c>
      <c r="BB121" s="21">
        <v>111</v>
      </c>
      <c r="BC121" s="21">
        <v>0.45831300000000003</v>
      </c>
      <c r="BD121">
        <f t="shared" si="22"/>
        <v>16.777160493827161</v>
      </c>
      <c r="BE121">
        <f t="shared" si="23"/>
        <v>7.7004482320987657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1.2760899999999999</v>
      </c>
      <c r="H122" s="21">
        <v>6.21929</v>
      </c>
      <c r="I122" s="21">
        <v>-1.2826499999999999E-2</v>
      </c>
      <c r="J122" s="21">
        <v>112</v>
      </c>
      <c r="K122" s="21">
        <v>1.27563</v>
      </c>
      <c r="L122">
        <f t="shared" si="12"/>
        <v>15.835185185185185</v>
      </c>
      <c r="M122">
        <f t="shared" si="13"/>
        <v>20.207121462962963</v>
      </c>
      <c r="N122" s="9"/>
      <c r="O122" s="21">
        <v>0.46401999999999999</v>
      </c>
      <c r="P122" s="21">
        <v>10.1191</v>
      </c>
      <c r="Q122" s="21">
        <v>-1.35742E-2</v>
      </c>
      <c r="R122" s="21">
        <v>112</v>
      </c>
      <c r="S122" s="21">
        <v>0.46340900000000002</v>
      </c>
      <c r="T122">
        <f t="shared" si="14"/>
        <v>16.758271604938273</v>
      </c>
      <c r="U122">
        <f t="shared" si="15"/>
        <v>7.7761731901234574</v>
      </c>
      <c r="X122" s="9"/>
      <c r="Y122" s="21">
        <v>1.2760899999999999</v>
      </c>
      <c r="Z122" s="21">
        <v>15.663500000000001</v>
      </c>
      <c r="AA122" s="21">
        <v>-1.27075E-2</v>
      </c>
      <c r="AB122" s="21">
        <v>112</v>
      </c>
      <c r="AC122" s="21">
        <v>1.27563</v>
      </c>
      <c r="AD122">
        <f t="shared" si="16"/>
        <v>15.68827160493827</v>
      </c>
      <c r="AE122">
        <f t="shared" si="17"/>
        <v>20.019646512345677</v>
      </c>
      <c r="AF122" s="9"/>
      <c r="AG122" s="21">
        <v>0.46401999999999999</v>
      </c>
      <c r="AH122" s="21">
        <v>19.563199999999998</v>
      </c>
      <c r="AI122" s="21">
        <v>-1.35345E-2</v>
      </c>
      <c r="AJ122" s="21">
        <v>112</v>
      </c>
      <c r="AK122" s="21">
        <v>0.46331800000000001</v>
      </c>
      <c r="AL122">
        <f t="shared" si="18"/>
        <v>16.709259259259255</v>
      </c>
      <c r="AM122">
        <f t="shared" si="19"/>
        <v>7.7534304814814794</v>
      </c>
      <c r="AP122" s="9"/>
      <c r="AQ122" s="21">
        <v>1.2760899999999999</v>
      </c>
      <c r="AR122" s="21">
        <v>25.116700000000002</v>
      </c>
      <c r="AS122" s="21">
        <v>-1.26251E-2</v>
      </c>
      <c r="AT122" s="21">
        <v>112</v>
      </c>
      <c r="AU122" s="21">
        <v>1.2753300000000001</v>
      </c>
      <c r="AV122">
        <f t="shared" si="20"/>
        <v>15.586543209876544</v>
      </c>
      <c r="AW122">
        <f t="shared" si="21"/>
        <v>19.889831924691357</v>
      </c>
      <c r="AX122" s="9"/>
      <c r="AY122" s="21">
        <v>0.46401999999999999</v>
      </c>
      <c r="AZ122" s="21">
        <v>29.016500000000001</v>
      </c>
      <c r="BA122" s="21">
        <v>-1.35864E-2</v>
      </c>
      <c r="BB122" s="21">
        <v>112</v>
      </c>
      <c r="BC122" s="21">
        <v>0.46334799999999998</v>
      </c>
      <c r="BD122">
        <f t="shared" si="22"/>
        <v>16.77333333333333</v>
      </c>
      <c r="BE122">
        <f t="shared" si="23"/>
        <v>7.7831621333333318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1.2710600000000001</v>
      </c>
      <c r="H123" s="21">
        <v>6.2293599999999998</v>
      </c>
      <c r="I123" s="21">
        <v>-1.28387E-2</v>
      </c>
      <c r="J123" s="21">
        <v>113</v>
      </c>
      <c r="K123" s="21">
        <v>1.27075</v>
      </c>
      <c r="L123">
        <f t="shared" si="12"/>
        <v>15.850246913580245</v>
      </c>
      <c r="M123">
        <f t="shared" si="13"/>
        <v>20.146614841975307</v>
      </c>
      <c r="N123" s="9"/>
      <c r="O123" s="21">
        <v>0.469055</v>
      </c>
      <c r="P123" s="21">
        <v>10.129099999999999</v>
      </c>
      <c r="Q123" s="21">
        <v>-1.35712E-2</v>
      </c>
      <c r="R123" s="21">
        <v>113</v>
      </c>
      <c r="S123" s="21">
        <v>0.46838400000000002</v>
      </c>
      <c r="T123">
        <f t="shared" si="14"/>
        <v>16.754567901234566</v>
      </c>
      <c r="U123">
        <f t="shared" si="15"/>
        <v>7.8588138469135789</v>
      </c>
      <c r="X123" s="9"/>
      <c r="Y123" s="21">
        <v>1.2710600000000001</v>
      </c>
      <c r="Z123" s="21">
        <v>15.673500000000001</v>
      </c>
      <c r="AA123" s="21">
        <v>-1.2725800000000001E-2</v>
      </c>
      <c r="AB123" s="21">
        <v>113</v>
      </c>
      <c r="AC123" s="21">
        <v>1.2704500000000001</v>
      </c>
      <c r="AD123">
        <f t="shared" si="16"/>
        <v>15.710864197530865</v>
      </c>
      <c r="AE123">
        <f t="shared" si="17"/>
        <v>19.969451046913584</v>
      </c>
      <c r="AF123" s="9"/>
      <c r="AG123" s="21">
        <v>0.469055</v>
      </c>
      <c r="AH123" s="21">
        <v>19.5733</v>
      </c>
      <c r="AI123" s="21">
        <v>-1.35376E-2</v>
      </c>
      <c r="AJ123" s="21">
        <v>113</v>
      </c>
      <c r="AK123" s="21">
        <v>0.468445</v>
      </c>
      <c r="AL123">
        <f t="shared" si="18"/>
        <v>16.713086419753086</v>
      </c>
      <c r="AM123">
        <f t="shared" si="19"/>
        <v>7.8393567506172834</v>
      </c>
      <c r="AP123" s="9"/>
      <c r="AQ123" s="21">
        <v>1.2710600000000001</v>
      </c>
      <c r="AR123" s="21">
        <v>25.126799999999999</v>
      </c>
      <c r="AS123" s="21">
        <v>-1.2643400000000001E-2</v>
      </c>
      <c r="AT123" s="21">
        <v>113</v>
      </c>
      <c r="AU123" s="21">
        <v>1.2704500000000001</v>
      </c>
      <c r="AV123">
        <f t="shared" si="20"/>
        <v>15.609135802469137</v>
      </c>
      <c r="AW123">
        <f t="shared" si="21"/>
        <v>19.840148153086421</v>
      </c>
      <c r="AX123" s="9"/>
      <c r="AY123" s="21">
        <v>0.469055</v>
      </c>
      <c r="AZ123" s="21">
        <v>29.026499999999999</v>
      </c>
      <c r="BA123" s="21">
        <v>-1.3583400000000001E-2</v>
      </c>
      <c r="BB123" s="21">
        <v>113</v>
      </c>
      <c r="BC123" s="21">
        <v>0.468445</v>
      </c>
      <c r="BD123">
        <f t="shared" si="22"/>
        <v>16.76962962962963</v>
      </c>
      <c r="BE123">
        <f t="shared" si="23"/>
        <v>7.8658786259259266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1.2660199999999999</v>
      </c>
      <c r="H124" s="21">
        <v>6.2394299999999996</v>
      </c>
      <c r="I124" s="21">
        <v>-1.2847900000000001E-2</v>
      </c>
      <c r="J124" s="21">
        <v>114</v>
      </c>
      <c r="K124" s="21">
        <v>1.26495</v>
      </c>
      <c r="L124">
        <f t="shared" si="12"/>
        <v>15.861604938271604</v>
      </c>
      <c r="M124">
        <f t="shared" si="13"/>
        <v>20.081109083950615</v>
      </c>
      <c r="N124" s="9"/>
      <c r="O124" s="21">
        <v>0.47409099999999998</v>
      </c>
      <c r="P124" s="21">
        <v>10.139200000000001</v>
      </c>
      <c r="Q124" s="21">
        <v>-1.35712E-2</v>
      </c>
      <c r="R124" s="21">
        <v>114</v>
      </c>
      <c r="S124" s="21">
        <v>0.47332800000000003</v>
      </c>
      <c r="T124">
        <f t="shared" si="14"/>
        <v>16.754567901234566</v>
      </c>
      <c r="U124">
        <f t="shared" si="15"/>
        <v>7.9431898508641963</v>
      </c>
      <c r="X124" s="9"/>
      <c r="Y124" s="21">
        <v>1.2660199999999999</v>
      </c>
      <c r="Z124" s="21">
        <v>15.6836</v>
      </c>
      <c r="AA124" s="21">
        <v>-1.2735E-2</v>
      </c>
      <c r="AB124" s="21">
        <v>114</v>
      </c>
      <c r="AC124" s="21">
        <v>1.26495</v>
      </c>
      <c r="AD124">
        <f t="shared" si="16"/>
        <v>15.722222222222221</v>
      </c>
      <c r="AE124">
        <f t="shared" si="17"/>
        <v>19.904647777777775</v>
      </c>
      <c r="AF124" s="9"/>
      <c r="AG124" s="21">
        <v>0.47409099999999998</v>
      </c>
      <c r="AH124" s="21">
        <v>19.583400000000001</v>
      </c>
      <c r="AI124" s="21">
        <v>-1.35406E-2</v>
      </c>
      <c r="AJ124" s="21">
        <v>114</v>
      </c>
      <c r="AK124" s="21">
        <v>0.47341899999999998</v>
      </c>
      <c r="AL124">
        <f t="shared" si="18"/>
        <v>16.716790123456789</v>
      </c>
      <c r="AM124">
        <f t="shared" si="19"/>
        <v>7.9252797464197524</v>
      </c>
      <c r="AP124" s="9"/>
      <c r="AQ124" s="21">
        <v>1.2660199999999999</v>
      </c>
      <c r="AR124" s="21">
        <v>25.136900000000001</v>
      </c>
      <c r="AS124" s="21">
        <v>-1.26617E-2</v>
      </c>
      <c r="AT124" s="21">
        <v>114</v>
      </c>
      <c r="AU124" s="21">
        <v>1.26556</v>
      </c>
      <c r="AV124">
        <f t="shared" si="20"/>
        <v>15.631728395061728</v>
      </c>
      <c r="AW124">
        <f t="shared" si="21"/>
        <v>19.790080782716046</v>
      </c>
      <c r="AX124" s="9"/>
      <c r="AY124" s="21">
        <v>0.47409099999999998</v>
      </c>
      <c r="AZ124" s="21">
        <v>29.0366</v>
      </c>
      <c r="BA124" s="21">
        <v>-1.35742E-2</v>
      </c>
      <c r="BB124" s="21">
        <v>114</v>
      </c>
      <c r="BC124" s="21">
        <v>0.47344999999999998</v>
      </c>
      <c r="BD124">
        <f t="shared" si="22"/>
        <v>16.758271604938273</v>
      </c>
      <c r="BE124">
        <f t="shared" si="23"/>
        <v>7.9449457434567901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1.2609900000000001</v>
      </c>
      <c r="H125" s="21">
        <v>6.2495000000000003</v>
      </c>
      <c r="I125" s="21">
        <v>-1.28571E-2</v>
      </c>
      <c r="J125" s="21">
        <v>115</v>
      </c>
      <c r="K125" s="21">
        <v>1.26007</v>
      </c>
      <c r="L125">
        <f t="shared" si="12"/>
        <v>15.87296296296296</v>
      </c>
      <c r="M125">
        <f t="shared" si="13"/>
        <v>20.015647566666665</v>
      </c>
      <c r="N125" s="9"/>
      <c r="O125" s="21">
        <v>0.479126</v>
      </c>
      <c r="P125" s="21">
        <v>10.1493</v>
      </c>
      <c r="Q125" s="21">
        <v>-1.35681E-2</v>
      </c>
      <c r="R125" s="21">
        <v>115</v>
      </c>
      <c r="S125" s="21">
        <v>0.478516</v>
      </c>
      <c r="T125">
        <f t="shared" si="14"/>
        <v>16.750740740740738</v>
      </c>
      <c r="U125">
        <f t="shared" si="15"/>
        <v>8.0257154081481463</v>
      </c>
      <c r="X125" s="9"/>
      <c r="Y125" s="21">
        <v>1.2609900000000001</v>
      </c>
      <c r="Z125" s="21">
        <v>15.6937</v>
      </c>
      <c r="AA125" s="21">
        <v>-1.27533E-2</v>
      </c>
      <c r="AB125" s="21">
        <v>115</v>
      </c>
      <c r="AC125" s="21">
        <v>1.2597700000000001</v>
      </c>
      <c r="AD125">
        <f t="shared" si="16"/>
        <v>15.744814814814816</v>
      </c>
      <c r="AE125">
        <f t="shared" si="17"/>
        <v>19.854054033333338</v>
      </c>
      <c r="AF125" s="9"/>
      <c r="AG125" s="21">
        <v>0.479126</v>
      </c>
      <c r="AH125" s="21">
        <v>19.593399999999999</v>
      </c>
      <c r="AI125" s="21">
        <v>-1.3543700000000001E-2</v>
      </c>
      <c r="AJ125" s="21">
        <v>115</v>
      </c>
      <c r="AK125" s="21">
        <v>0.47848499999999999</v>
      </c>
      <c r="AL125">
        <f t="shared" si="18"/>
        <v>16.720617283950617</v>
      </c>
      <c r="AM125">
        <f t="shared" si="19"/>
        <v>8.0112824767901234</v>
      </c>
      <c r="AP125" s="9"/>
      <c r="AQ125" s="21">
        <v>1.2609900000000001</v>
      </c>
      <c r="AR125" s="21">
        <v>25.146899999999999</v>
      </c>
      <c r="AS125" s="21">
        <v>-1.2674E-2</v>
      </c>
      <c r="AT125" s="21">
        <v>115</v>
      </c>
      <c r="AU125" s="21">
        <v>1.2603800000000001</v>
      </c>
      <c r="AV125">
        <f t="shared" si="20"/>
        <v>15.646913580246911</v>
      </c>
      <c r="AW125">
        <f t="shared" si="21"/>
        <v>19.730601555555555</v>
      </c>
      <c r="AX125" s="9"/>
      <c r="AY125" s="21">
        <v>0.479126</v>
      </c>
      <c r="AZ125" s="21">
        <v>29.046700000000001</v>
      </c>
      <c r="BA125" s="21">
        <v>-1.35681E-2</v>
      </c>
      <c r="BB125" s="21">
        <v>115</v>
      </c>
      <c r="BC125" s="21">
        <v>0.47845500000000002</v>
      </c>
      <c r="BD125">
        <f t="shared" si="22"/>
        <v>16.750740740740738</v>
      </c>
      <c r="BE125">
        <f t="shared" si="23"/>
        <v>8.0257154081481463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1.2559499999999999</v>
      </c>
      <c r="H126" s="21">
        <v>6.2595700000000001</v>
      </c>
      <c r="I126" s="21">
        <v>-1.28723E-2</v>
      </c>
      <c r="J126" s="21">
        <v>116</v>
      </c>
      <c r="K126" s="21">
        <v>1.25488</v>
      </c>
      <c r="L126">
        <f t="shared" si="12"/>
        <v>15.891728395061728</v>
      </c>
      <c r="M126">
        <f t="shared" si="13"/>
        <v>19.959216277777774</v>
      </c>
      <c r="N126" s="9"/>
      <c r="O126" s="21">
        <v>0.48416100000000001</v>
      </c>
      <c r="P126" s="21">
        <v>10.1593</v>
      </c>
      <c r="Q126" s="21">
        <v>-1.35712E-2</v>
      </c>
      <c r="R126" s="21">
        <v>116</v>
      </c>
      <c r="S126" s="21">
        <v>0.48345900000000003</v>
      </c>
      <c r="T126">
        <f t="shared" si="14"/>
        <v>16.754567901234566</v>
      </c>
      <c r="U126">
        <f t="shared" si="15"/>
        <v>8.111908349629628</v>
      </c>
      <c r="X126" s="9"/>
      <c r="Y126" s="21">
        <v>1.2559499999999999</v>
      </c>
      <c r="Z126" s="21">
        <v>15.703799999999999</v>
      </c>
      <c r="AA126" s="21">
        <v>-1.27686E-2</v>
      </c>
      <c r="AB126" s="21">
        <v>116</v>
      </c>
      <c r="AC126" s="21">
        <v>1.25549</v>
      </c>
      <c r="AD126">
        <f t="shared" si="16"/>
        <v>15.763703703703703</v>
      </c>
      <c r="AE126">
        <f t="shared" si="17"/>
        <v>19.798423666666665</v>
      </c>
      <c r="AF126" s="9"/>
      <c r="AG126" s="21">
        <v>0.48416100000000001</v>
      </c>
      <c r="AH126" s="21">
        <v>19.6035</v>
      </c>
      <c r="AI126" s="21">
        <v>-1.35406E-2</v>
      </c>
      <c r="AJ126" s="21">
        <v>116</v>
      </c>
      <c r="AK126" s="21">
        <v>0.48352099999999998</v>
      </c>
      <c r="AL126">
        <f t="shared" si="18"/>
        <v>16.716790123456789</v>
      </c>
      <c r="AM126">
        <f t="shared" si="19"/>
        <v>8.0936178229629618</v>
      </c>
      <c r="AP126" s="9"/>
      <c r="AQ126" s="21">
        <v>1.2559499999999999</v>
      </c>
      <c r="AR126" s="21">
        <v>25.157</v>
      </c>
      <c r="AS126" s="21">
        <v>-1.2689199999999999E-2</v>
      </c>
      <c r="AT126" s="21">
        <v>116</v>
      </c>
      <c r="AU126" s="21">
        <v>1.25488</v>
      </c>
      <c r="AV126">
        <f t="shared" si="20"/>
        <v>15.665679012345679</v>
      </c>
      <c r="AW126">
        <f t="shared" si="21"/>
        <v>19.675309555555554</v>
      </c>
      <c r="AX126" s="9"/>
      <c r="AY126" s="21">
        <v>0.48416100000000001</v>
      </c>
      <c r="AZ126" s="21">
        <v>29.056799999999999</v>
      </c>
      <c r="BA126" s="21">
        <v>-1.35651E-2</v>
      </c>
      <c r="BB126" s="21">
        <v>116</v>
      </c>
      <c r="BC126" s="21">
        <v>0.48345900000000003</v>
      </c>
      <c r="BD126">
        <f t="shared" si="22"/>
        <v>16.747037037037035</v>
      </c>
      <c r="BE126">
        <f t="shared" si="23"/>
        <v>8.1082621988888874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1.25092</v>
      </c>
      <c r="H127" s="21">
        <v>6.2696399999999999</v>
      </c>
      <c r="I127" s="21">
        <v>-1.28845E-2</v>
      </c>
      <c r="J127" s="21">
        <v>117</v>
      </c>
      <c r="K127" s="21">
        <v>1.24969</v>
      </c>
      <c r="L127">
        <f t="shared" si="12"/>
        <v>15.906790123456791</v>
      </c>
      <c r="M127">
        <f t="shared" si="13"/>
        <v>19.898121901234568</v>
      </c>
      <c r="N127" s="9"/>
      <c r="O127" s="21">
        <v>0.48919699999999999</v>
      </c>
      <c r="P127" s="21">
        <v>10.1694</v>
      </c>
      <c r="Q127" s="21">
        <v>-1.35712E-2</v>
      </c>
      <c r="R127" s="21">
        <v>117</v>
      </c>
      <c r="S127" s="21">
        <v>0.48852499999999999</v>
      </c>
      <c r="T127">
        <f t="shared" si="14"/>
        <v>16.754567901234566</v>
      </c>
      <c r="U127">
        <f t="shared" si="15"/>
        <v>8.1962843535802463</v>
      </c>
      <c r="X127" s="9"/>
      <c r="Y127" s="21">
        <v>1.25092</v>
      </c>
      <c r="Z127" s="21">
        <v>15.713800000000001</v>
      </c>
      <c r="AA127" s="21">
        <v>-1.27899E-2</v>
      </c>
      <c r="AB127" s="21">
        <v>117</v>
      </c>
      <c r="AC127" s="21">
        <v>1.25</v>
      </c>
      <c r="AD127">
        <f t="shared" si="16"/>
        <v>15.79</v>
      </c>
      <c r="AE127">
        <f t="shared" si="17"/>
        <v>19.752026799999999</v>
      </c>
      <c r="AF127" s="9"/>
      <c r="AG127" s="21">
        <v>0.48919699999999999</v>
      </c>
      <c r="AH127" s="21">
        <v>19.613600000000002</v>
      </c>
      <c r="AI127" s="21">
        <v>-1.35376E-2</v>
      </c>
      <c r="AJ127" s="21">
        <v>117</v>
      </c>
      <c r="AK127" s="21">
        <v>0.48852499999999999</v>
      </c>
      <c r="AL127">
        <f t="shared" si="18"/>
        <v>16.713086419753086</v>
      </c>
      <c r="AM127">
        <f t="shared" si="19"/>
        <v>8.175991737283951</v>
      </c>
      <c r="AP127" s="9"/>
      <c r="AQ127" s="21">
        <v>1.25092</v>
      </c>
      <c r="AR127" s="21">
        <v>25.167100000000001</v>
      </c>
      <c r="AS127" s="21">
        <v>-1.26984E-2</v>
      </c>
      <c r="AT127" s="21">
        <v>117</v>
      </c>
      <c r="AU127" s="21">
        <v>1.25031</v>
      </c>
      <c r="AV127">
        <f t="shared" si="20"/>
        <v>15.677037037037039</v>
      </c>
      <c r="AW127">
        <f t="shared" si="21"/>
        <v>19.610719170370373</v>
      </c>
      <c r="AX127" s="9"/>
      <c r="AY127" s="21">
        <v>0.48919699999999999</v>
      </c>
      <c r="AZ127" s="21">
        <v>29.066800000000001</v>
      </c>
      <c r="BA127" s="21">
        <v>-1.3559E-2</v>
      </c>
      <c r="BB127" s="21">
        <v>117</v>
      </c>
      <c r="BC127" s="21">
        <v>0.48855599999999999</v>
      </c>
      <c r="BD127">
        <f t="shared" si="22"/>
        <v>16.739506172839505</v>
      </c>
      <c r="BE127">
        <f t="shared" si="23"/>
        <v>8.1889162012345675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1.2458800000000001</v>
      </c>
      <c r="H128" s="21">
        <v>6.2797200000000002</v>
      </c>
      <c r="I128" s="21">
        <v>-1.28906E-2</v>
      </c>
      <c r="J128" s="21">
        <v>118</v>
      </c>
      <c r="K128" s="21">
        <v>1.2442</v>
      </c>
      <c r="L128">
        <f t="shared" si="12"/>
        <v>15.914320987654323</v>
      </c>
      <c r="M128">
        <f t="shared" si="13"/>
        <v>19.827334232098771</v>
      </c>
      <c r="N128" s="9"/>
      <c r="O128" s="21">
        <v>0.494232</v>
      </c>
      <c r="P128" s="21">
        <v>10.179500000000001</v>
      </c>
      <c r="Q128" s="21">
        <v>-1.35712E-2</v>
      </c>
      <c r="R128" s="21">
        <v>118</v>
      </c>
      <c r="S128" s="21">
        <v>0.493591</v>
      </c>
      <c r="T128">
        <f t="shared" si="14"/>
        <v>16.754567901234566</v>
      </c>
      <c r="U128">
        <f t="shared" si="15"/>
        <v>8.2806436029629626</v>
      </c>
      <c r="X128" s="9"/>
      <c r="Y128" s="21">
        <v>1.2458800000000001</v>
      </c>
      <c r="Z128" s="21">
        <v>15.7239</v>
      </c>
      <c r="AA128" s="21">
        <v>-1.28021E-2</v>
      </c>
      <c r="AB128" s="21">
        <v>118</v>
      </c>
      <c r="AC128" s="21">
        <v>1.24542</v>
      </c>
      <c r="AD128">
        <f t="shared" si="16"/>
        <v>15.805061728395062</v>
      </c>
      <c r="AE128">
        <f t="shared" si="17"/>
        <v>19.691210306172842</v>
      </c>
      <c r="AF128" s="9"/>
      <c r="AG128" s="21">
        <v>0.494232</v>
      </c>
      <c r="AH128" s="21">
        <v>19.623699999999999</v>
      </c>
      <c r="AI128" s="21">
        <v>-1.35345E-2</v>
      </c>
      <c r="AJ128" s="21">
        <v>118</v>
      </c>
      <c r="AK128" s="21">
        <v>0.49353000000000002</v>
      </c>
      <c r="AL128">
        <f t="shared" si="18"/>
        <v>16.709259259259255</v>
      </c>
      <c r="AM128">
        <f t="shared" si="19"/>
        <v>8.2582506222222207</v>
      </c>
      <c r="AP128" s="9"/>
      <c r="AQ128" s="21">
        <v>1.2458800000000001</v>
      </c>
      <c r="AR128" s="21">
        <v>25.177099999999999</v>
      </c>
      <c r="AS128" s="21">
        <v>-1.2722799999999999E-2</v>
      </c>
      <c r="AT128" s="21">
        <v>118</v>
      </c>
      <c r="AU128" s="21">
        <v>1.24512</v>
      </c>
      <c r="AV128">
        <f t="shared" si="20"/>
        <v>15.707160493827157</v>
      </c>
      <c r="AW128">
        <f t="shared" si="21"/>
        <v>19.569237116049379</v>
      </c>
      <c r="AX128" s="9"/>
      <c r="AY128" s="21">
        <v>0.494232</v>
      </c>
      <c r="AZ128" s="21">
        <v>29.076899999999998</v>
      </c>
      <c r="BA128" s="21">
        <v>-1.35529E-2</v>
      </c>
      <c r="BB128" s="21">
        <v>118</v>
      </c>
      <c r="BC128" s="21">
        <v>0.493591</v>
      </c>
      <c r="BD128">
        <f t="shared" si="22"/>
        <v>16.731975308641974</v>
      </c>
      <c r="BE128">
        <f t="shared" si="23"/>
        <v>8.2694776207407408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1.2408399999999999</v>
      </c>
      <c r="H129" s="21">
        <v>6.28979</v>
      </c>
      <c r="I129" s="21">
        <v>-1.2908899999999999E-2</v>
      </c>
      <c r="J129" s="21">
        <v>119</v>
      </c>
      <c r="K129" s="21">
        <v>1.2396199999999999</v>
      </c>
      <c r="L129">
        <f t="shared" si="12"/>
        <v>15.936913580246911</v>
      </c>
      <c r="M129">
        <f t="shared" si="13"/>
        <v>19.775159846913574</v>
      </c>
      <c r="N129" s="9"/>
      <c r="O129" s="21">
        <v>0.49926799999999999</v>
      </c>
      <c r="P129" s="21">
        <v>10.189500000000001</v>
      </c>
      <c r="Q129" s="21">
        <v>-1.35681E-2</v>
      </c>
      <c r="R129" s="21">
        <v>119</v>
      </c>
      <c r="S129" s="21">
        <v>0.498444</v>
      </c>
      <c r="T129">
        <f t="shared" si="14"/>
        <v>16.750740740740738</v>
      </c>
      <c r="U129">
        <f t="shared" si="15"/>
        <v>8.363108828148146</v>
      </c>
      <c r="X129" s="9"/>
      <c r="Y129" s="21">
        <v>1.2408399999999999</v>
      </c>
      <c r="Z129" s="21">
        <v>15.734</v>
      </c>
      <c r="AA129" s="21">
        <v>-1.2820399999999999E-2</v>
      </c>
      <c r="AB129" s="21">
        <v>119</v>
      </c>
      <c r="AC129" s="21">
        <v>1.23932</v>
      </c>
      <c r="AD129">
        <f t="shared" si="16"/>
        <v>15.827654320987653</v>
      </c>
      <c r="AE129">
        <f t="shared" si="17"/>
        <v>19.639586587654318</v>
      </c>
      <c r="AF129" s="9"/>
      <c r="AG129" s="21">
        <v>0.49926799999999999</v>
      </c>
      <c r="AH129" s="21">
        <v>19.633700000000001</v>
      </c>
      <c r="AI129" s="21">
        <v>-1.35315E-2</v>
      </c>
      <c r="AJ129" s="21">
        <v>119</v>
      </c>
      <c r="AK129" s="21">
        <v>0.49862699999999999</v>
      </c>
      <c r="AL129">
        <f t="shared" si="18"/>
        <v>16.705555555555552</v>
      </c>
      <c r="AM129">
        <f t="shared" si="19"/>
        <v>8.3405493111111095</v>
      </c>
      <c r="AP129" s="9"/>
      <c r="AQ129" s="21">
        <v>1.2408399999999999</v>
      </c>
      <c r="AR129" s="21">
        <v>25.187200000000001</v>
      </c>
      <c r="AS129" s="21">
        <v>-1.27502E-2</v>
      </c>
      <c r="AT129" s="21">
        <v>119</v>
      </c>
      <c r="AU129" s="21">
        <v>1.2396199999999999</v>
      </c>
      <c r="AV129">
        <f t="shared" si="20"/>
        <v>15.740987654320987</v>
      </c>
      <c r="AW129">
        <f t="shared" si="21"/>
        <v>19.532047120987652</v>
      </c>
      <c r="AX129" s="9"/>
      <c r="AY129" s="21">
        <v>0.49926799999999999</v>
      </c>
      <c r="AZ129" s="21">
        <v>29.087</v>
      </c>
      <c r="BA129" s="21">
        <v>-1.35529E-2</v>
      </c>
      <c r="BB129" s="21">
        <v>119</v>
      </c>
      <c r="BC129" s="21">
        <v>0.49862699999999999</v>
      </c>
      <c r="BD129">
        <f t="shared" si="22"/>
        <v>16.731975308641974</v>
      </c>
      <c r="BE129">
        <f t="shared" si="23"/>
        <v>8.3537398483950618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1.2358100000000001</v>
      </c>
      <c r="H130" s="21">
        <v>6.2998599999999998</v>
      </c>
      <c r="I130" s="21">
        <v>-1.29211E-2</v>
      </c>
      <c r="J130" s="21">
        <v>120</v>
      </c>
      <c r="K130" s="21">
        <v>1.23505</v>
      </c>
      <c r="L130">
        <f t="shared" si="12"/>
        <v>15.951975308641973</v>
      </c>
      <c r="M130">
        <f t="shared" si="13"/>
        <v>19.713610606172839</v>
      </c>
      <c r="N130" s="9"/>
      <c r="O130" s="21">
        <v>0.50430299999999995</v>
      </c>
      <c r="P130" s="21">
        <v>10.1996</v>
      </c>
      <c r="Q130" s="21">
        <v>-1.35651E-2</v>
      </c>
      <c r="R130" s="21">
        <v>120</v>
      </c>
      <c r="S130" s="21">
        <v>0.50366200000000005</v>
      </c>
      <c r="T130">
        <f t="shared" si="14"/>
        <v>16.747037037037035</v>
      </c>
      <c r="U130">
        <f t="shared" si="15"/>
        <v>8.4455810188888876</v>
      </c>
      <c r="X130" s="9"/>
      <c r="Y130" s="21">
        <v>1.2358100000000001</v>
      </c>
      <c r="Z130" s="21">
        <v>15.744</v>
      </c>
      <c r="AA130" s="21">
        <v>-1.2826499999999999E-2</v>
      </c>
      <c r="AB130" s="21">
        <v>120</v>
      </c>
      <c r="AC130" s="21">
        <v>1.23505</v>
      </c>
      <c r="AD130">
        <f t="shared" si="16"/>
        <v>15.835185185185185</v>
      </c>
      <c r="AE130">
        <f t="shared" si="17"/>
        <v>19.569280203703705</v>
      </c>
      <c r="AF130" s="9"/>
      <c r="AG130" s="21">
        <v>0.50430299999999995</v>
      </c>
      <c r="AH130" s="21">
        <v>19.643799999999999</v>
      </c>
      <c r="AI130" s="21">
        <v>-1.3528399999999999E-2</v>
      </c>
      <c r="AJ130" s="21">
        <v>120</v>
      </c>
      <c r="AK130" s="21">
        <v>0.50360099999999997</v>
      </c>
      <c r="AL130">
        <f t="shared" si="18"/>
        <v>16.701728395061725</v>
      </c>
      <c r="AM130">
        <f t="shared" si="19"/>
        <v>8.4227317348148123</v>
      </c>
      <c r="AP130" s="9"/>
      <c r="AQ130" s="21">
        <v>1.2358100000000001</v>
      </c>
      <c r="AR130" s="21">
        <v>25.197299999999998</v>
      </c>
      <c r="AS130" s="21">
        <v>-1.27686E-2</v>
      </c>
      <c r="AT130" s="21">
        <v>120</v>
      </c>
      <c r="AU130" s="21">
        <v>1.2347399999999999</v>
      </c>
      <c r="AV130">
        <f t="shared" si="20"/>
        <v>15.763703703703703</v>
      </c>
      <c r="AW130">
        <f t="shared" si="21"/>
        <v>19.480942674074075</v>
      </c>
      <c r="AX130" s="9"/>
      <c r="AY130" s="21">
        <v>0.50430299999999995</v>
      </c>
      <c r="AZ130" s="21">
        <v>29.097000000000001</v>
      </c>
      <c r="BA130" s="21">
        <v>-1.3549800000000001E-2</v>
      </c>
      <c r="BB130" s="21">
        <v>120</v>
      </c>
      <c r="BC130" s="21">
        <v>0.50360099999999997</v>
      </c>
      <c r="BD130">
        <f t="shared" si="22"/>
        <v>16.728148148148147</v>
      </c>
      <c r="BE130">
        <f t="shared" si="23"/>
        <v>8.4360552955555548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1.2307699999999999</v>
      </c>
      <c r="H131" s="21">
        <v>6.3099299999999996</v>
      </c>
      <c r="I131" s="21">
        <v>-1.2936400000000001E-2</v>
      </c>
      <c r="J131" s="21">
        <v>121</v>
      </c>
      <c r="K131" s="21">
        <v>1.22986</v>
      </c>
      <c r="L131">
        <f t="shared" si="12"/>
        <v>15.970864197530865</v>
      </c>
      <c r="M131">
        <f t="shared" si="13"/>
        <v>19.656460528395062</v>
      </c>
      <c r="N131" s="9"/>
      <c r="O131" s="21">
        <v>0.50933799999999996</v>
      </c>
      <c r="P131" s="21">
        <v>10.2097</v>
      </c>
      <c r="Q131" s="21">
        <v>-1.35651E-2</v>
      </c>
      <c r="R131" s="21">
        <v>121</v>
      </c>
      <c r="S131" s="21">
        <v>0.50866699999999998</v>
      </c>
      <c r="T131">
        <f t="shared" si="14"/>
        <v>16.747037037037035</v>
      </c>
      <c r="U131">
        <f t="shared" si="15"/>
        <v>8.529902350370369</v>
      </c>
      <c r="X131" s="9"/>
      <c r="Y131" s="21">
        <v>1.2307699999999999</v>
      </c>
      <c r="Z131" s="21">
        <v>15.754099999999999</v>
      </c>
      <c r="AA131" s="21">
        <v>-1.28326E-2</v>
      </c>
      <c r="AB131" s="21">
        <v>121</v>
      </c>
      <c r="AC131" s="21">
        <v>1.22986</v>
      </c>
      <c r="AD131">
        <f t="shared" si="16"/>
        <v>15.842716049382712</v>
      </c>
      <c r="AE131">
        <f t="shared" si="17"/>
        <v>19.498739632098761</v>
      </c>
      <c r="AF131" s="9"/>
      <c r="AG131" s="21">
        <v>0.50933799999999996</v>
      </c>
      <c r="AH131" s="21">
        <v>19.6539</v>
      </c>
      <c r="AI131" s="21">
        <v>-1.35315E-2</v>
      </c>
      <c r="AJ131" s="21">
        <v>121</v>
      </c>
      <c r="AK131" s="21">
        <v>0.508606</v>
      </c>
      <c r="AL131">
        <f t="shared" si="18"/>
        <v>16.705555555555552</v>
      </c>
      <c r="AM131">
        <f t="shared" si="19"/>
        <v>8.5087742555555526</v>
      </c>
      <c r="AP131" s="9"/>
      <c r="AQ131" s="21">
        <v>1.2307699999999999</v>
      </c>
      <c r="AR131" s="21">
        <v>25.2073</v>
      </c>
      <c r="AS131" s="21">
        <v>-1.27838E-2</v>
      </c>
      <c r="AT131" s="21">
        <v>121</v>
      </c>
      <c r="AU131" s="21">
        <v>1.22986</v>
      </c>
      <c r="AV131">
        <f t="shared" si="20"/>
        <v>15.782469135802467</v>
      </c>
      <c r="AW131">
        <f t="shared" si="21"/>
        <v>19.424589538271601</v>
      </c>
      <c r="AX131" s="9"/>
      <c r="AY131" s="21">
        <v>0.50933799999999996</v>
      </c>
      <c r="AZ131" s="21">
        <v>29.107099999999999</v>
      </c>
      <c r="BA131" s="21">
        <v>-1.3546799999999999E-2</v>
      </c>
      <c r="BB131" s="21">
        <v>121</v>
      </c>
      <c r="BC131" s="21">
        <v>0.50863599999999998</v>
      </c>
      <c r="BD131">
        <f t="shared" si="22"/>
        <v>16.72444444444444</v>
      </c>
      <c r="BE131">
        <f t="shared" si="23"/>
        <v>8.5183950844444425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1.2257400000000001</v>
      </c>
      <c r="H132" s="21">
        <v>6.32</v>
      </c>
      <c r="I132" s="21">
        <v>-1.2942499999999999E-2</v>
      </c>
      <c r="J132" s="21">
        <v>122</v>
      </c>
      <c r="K132" s="21">
        <v>1.2252799999999999</v>
      </c>
      <c r="L132">
        <f t="shared" si="12"/>
        <v>15.978395061728392</v>
      </c>
      <c r="M132">
        <f t="shared" si="13"/>
        <v>19.585357962962959</v>
      </c>
      <c r="N132" s="9"/>
      <c r="O132" s="21">
        <v>0.514374</v>
      </c>
      <c r="P132" s="21">
        <v>10.219799999999999</v>
      </c>
      <c r="Q132" s="21">
        <v>-1.35651E-2</v>
      </c>
      <c r="R132" s="21">
        <v>122</v>
      </c>
      <c r="S132" s="21">
        <v>0.51367200000000002</v>
      </c>
      <c r="T132">
        <f t="shared" si="14"/>
        <v>16.747037037037035</v>
      </c>
      <c r="U132">
        <f t="shared" si="15"/>
        <v>8.6142404288888876</v>
      </c>
      <c r="X132" s="9"/>
      <c r="Y132" s="21">
        <v>1.2257400000000001</v>
      </c>
      <c r="Z132" s="21">
        <v>15.764200000000001</v>
      </c>
      <c r="AA132" s="21">
        <v>-1.2847900000000001E-2</v>
      </c>
      <c r="AB132" s="21">
        <v>122</v>
      </c>
      <c r="AC132" s="21">
        <v>1.22498</v>
      </c>
      <c r="AD132">
        <f t="shared" si="16"/>
        <v>15.861604938271604</v>
      </c>
      <c r="AE132">
        <f t="shared" si="17"/>
        <v>19.442203637037036</v>
      </c>
      <c r="AF132" s="9"/>
      <c r="AG132" s="21">
        <v>0.514374</v>
      </c>
      <c r="AH132" s="21">
        <v>19.663900000000002</v>
      </c>
      <c r="AI132" s="21">
        <v>-1.35254E-2</v>
      </c>
      <c r="AJ132" s="21">
        <v>122</v>
      </c>
      <c r="AK132" s="21">
        <v>0.51364100000000001</v>
      </c>
      <c r="AL132">
        <f t="shared" si="18"/>
        <v>16.698024691358025</v>
      </c>
      <c r="AM132">
        <f t="shared" si="19"/>
        <v>8.5890297525925927</v>
      </c>
      <c r="AP132" s="9"/>
      <c r="AQ132" s="21">
        <v>1.2257400000000001</v>
      </c>
      <c r="AR132" s="21">
        <v>25.217400000000001</v>
      </c>
      <c r="AS132" s="21">
        <v>-1.2805199999999999E-2</v>
      </c>
      <c r="AT132" s="21">
        <v>122</v>
      </c>
      <c r="AU132" s="21">
        <v>1.22498</v>
      </c>
      <c r="AV132">
        <f t="shared" si="20"/>
        <v>15.808888888888886</v>
      </c>
      <c r="AW132">
        <f t="shared" si="21"/>
        <v>19.377587466666665</v>
      </c>
      <c r="AX132" s="9"/>
      <c r="AY132" s="21">
        <v>0.514374</v>
      </c>
      <c r="AZ132" s="21">
        <v>29.1172</v>
      </c>
      <c r="BA132" s="21">
        <v>-1.3543700000000001E-2</v>
      </c>
      <c r="BB132" s="21">
        <v>122</v>
      </c>
      <c r="BC132" s="21">
        <v>0.51364100000000001</v>
      </c>
      <c r="BD132">
        <f t="shared" si="22"/>
        <v>16.720617283950617</v>
      </c>
      <c r="BE132">
        <f t="shared" si="23"/>
        <v>8.6006507948148148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1.2206999999999999</v>
      </c>
      <c r="H133" s="21">
        <v>6.3300700000000001</v>
      </c>
      <c r="I133" s="21">
        <v>-1.2942499999999999E-2</v>
      </c>
      <c r="J133" s="21">
        <v>123</v>
      </c>
      <c r="K133" s="21">
        <v>1.2191799999999999</v>
      </c>
      <c r="L133">
        <f t="shared" si="12"/>
        <v>15.978395061728392</v>
      </c>
      <c r="M133">
        <f t="shared" si="13"/>
        <v>19.504826851851846</v>
      </c>
      <c r="N133" s="9"/>
      <c r="O133" s="21">
        <v>0.51940900000000001</v>
      </c>
      <c r="P133" s="21">
        <v>10.229799999999999</v>
      </c>
      <c r="Q133" s="21">
        <v>-1.3561999999999999E-2</v>
      </c>
      <c r="R133" s="21">
        <v>123</v>
      </c>
      <c r="S133" s="21">
        <v>0.51873800000000003</v>
      </c>
      <c r="T133">
        <f t="shared" si="14"/>
        <v>16.743209876543208</v>
      </c>
      <c r="U133">
        <f t="shared" si="15"/>
        <v>8.6965738987654309</v>
      </c>
      <c r="X133" s="9"/>
      <c r="Y133" s="21">
        <v>1.2206999999999999</v>
      </c>
      <c r="Z133" s="21">
        <v>15.7743</v>
      </c>
      <c r="AA133" s="21">
        <v>-1.28693E-2</v>
      </c>
      <c r="AB133" s="21">
        <v>123</v>
      </c>
      <c r="AC133" s="21">
        <v>1.2197899999999999</v>
      </c>
      <c r="AD133">
        <f t="shared" si="16"/>
        <v>15.888024691358023</v>
      </c>
      <c r="AE133">
        <f t="shared" si="17"/>
        <v>19.394511740740736</v>
      </c>
      <c r="AF133" s="9"/>
      <c r="AG133" s="21">
        <v>0.51940900000000001</v>
      </c>
      <c r="AH133" s="21">
        <v>19.673999999999999</v>
      </c>
      <c r="AI133" s="21">
        <v>-1.35193E-2</v>
      </c>
      <c r="AJ133" s="21">
        <v>123</v>
      </c>
      <c r="AK133" s="21">
        <v>0.51873800000000003</v>
      </c>
      <c r="AL133">
        <f t="shared" si="18"/>
        <v>16.690493827160495</v>
      </c>
      <c r="AM133">
        <f t="shared" si="19"/>
        <v>8.6691927082716056</v>
      </c>
      <c r="AP133" s="9"/>
      <c r="AQ133" s="21">
        <v>1.2206999999999999</v>
      </c>
      <c r="AR133" s="21">
        <v>25.227499999999999</v>
      </c>
      <c r="AS133" s="21">
        <v>-1.2820399999999999E-2</v>
      </c>
      <c r="AT133" s="21">
        <v>123</v>
      </c>
      <c r="AU133" s="21">
        <v>1.2197899999999999</v>
      </c>
      <c r="AV133">
        <f t="shared" si="20"/>
        <v>15.827654320987653</v>
      </c>
      <c r="AW133">
        <f t="shared" si="21"/>
        <v>19.320817629629627</v>
      </c>
      <c r="AX133" s="9"/>
      <c r="AY133" s="21">
        <v>0.51940900000000001</v>
      </c>
      <c r="AZ133" s="21">
        <v>29.127199999999998</v>
      </c>
      <c r="BA133" s="21">
        <v>-1.35406E-2</v>
      </c>
      <c r="BB133" s="21">
        <v>123</v>
      </c>
      <c r="BC133" s="21">
        <v>0.51873800000000003</v>
      </c>
      <c r="BD133">
        <f t="shared" si="22"/>
        <v>16.716790123456789</v>
      </c>
      <c r="BE133">
        <f t="shared" si="23"/>
        <v>8.6828512412345678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1.21567</v>
      </c>
      <c r="H134" s="21">
        <v>6.3401399999999999</v>
      </c>
      <c r="I134" s="21">
        <v>-1.29639E-2</v>
      </c>
      <c r="J134" s="21">
        <v>124</v>
      </c>
      <c r="K134" s="21">
        <v>1.2142900000000001</v>
      </c>
      <c r="L134">
        <f t="shared" si="12"/>
        <v>16.004814814814814</v>
      </c>
      <c r="M134">
        <f t="shared" si="13"/>
        <v>19.456573225925926</v>
      </c>
      <c r="N134" s="9"/>
      <c r="O134" s="21">
        <v>0.52444500000000005</v>
      </c>
      <c r="P134" s="21">
        <v>10.2399</v>
      </c>
      <c r="Q134" s="21">
        <v>-1.3561999999999999E-2</v>
      </c>
      <c r="R134" s="21">
        <v>124</v>
      </c>
      <c r="S134" s="21">
        <v>0.52374299999999996</v>
      </c>
      <c r="T134">
        <f t="shared" si="14"/>
        <v>16.743209876543208</v>
      </c>
      <c r="U134">
        <f t="shared" si="15"/>
        <v>8.780892703703703</v>
      </c>
      <c r="X134" s="9"/>
      <c r="Y134" s="21">
        <v>1.21567</v>
      </c>
      <c r="Z134" s="21">
        <v>15.7843</v>
      </c>
      <c r="AA134" s="21">
        <v>-1.28906E-2</v>
      </c>
      <c r="AB134" s="21">
        <v>124</v>
      </c>
      <c r="AC134" s="21">
        <v>1.2145999999999999</v>
      </c>
      <c r="AD134">
        <f t="shared" si="16"/>
        <v>15.914320987654323</v>
      </c>
      <c r="AE134">
        <f t="shared" si="17"/>
        <v>19.34656259506173</v>
      </c>
      <c r="AF134" s="9"/>
      <c r="AG134" s="21">
        <v>0.52444500000000005</v>
      </c>
      <c r="AH134" s="21">
        <v>19.684100000000001</v>
      </c>
      <c r="AI134" s="21">
        <v>-1.3516200000000001E-2</v>
      </c>
      <c r="AJ134" s="21">
        <v>124</v>
      </c>
      <c r="AK134" s="21">
        <v>0.52374299999999996</v>
      </c>
      <c r="AL134">
        <f t="shared" si="18"/>
        <v>16.686666666666664</v>
      </c>
      <c r="AM134">
        <f t="shared" si="19"/>
        <v>8.7512388999999988</v>
      </c>
      <c r="AP134" s="9"/>
      <c r="AQ134" s="21">
        <v>1.21567</v>
      </c>
      <c r="AR134" s="21">
        <v>25.2376</v>
      </c>
      <c r="AS134" s="21">
        <v>-1.2826499999999999E-2</v>
      </c>
      <c r="AT134" s="21">
        <v>124</v>
      </c>
      <c r="AU134" s="21">
        <v>1.2149000000000001</v>
      </c>
      <c r="AV134">
        <f t="shared" si="20"/>
        <v>15.835185185185185</v>
      </c>
      <c r="AW134">
        <f t="shared" si="21"/>
        <v>19.250359574074075</v>
      </c>
      <c r="AX134" s="9"/>
      <c r="AY134" s="21">
        <v>0.52444500000000005</v>
      </c>
      <c r="AZ134" s="21">
        <v>29.1373</v>
      </c>
      <c r="BA134" s="21">
        <v>-1.35406E-2</v>
      </c>
      <c r="BB134" s="21">
        <v>124</v>
      </c>
      <c r="BC134" s="21">
        <v>0.52365099999999998</v>
      </c>
      <c r="BD134">
        <f t="shared" si="22"/>
        <v>16.716790123456789</v>
      </c>
      <c r="BE134">
        <f t="shared" si="23"/>
        <v>8.7670369962962962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1.2106300000000001</v>
      </c>
      <c r="H135" s="21">
        <v>6.3502099999999997</v>
      </c>
      <c r="I135" s="21">
        <v>-1.2985200000000001E-2</v>
      </c>
      <c r="J135" s="21">
        <v>125</v>
      </c>
      <c r="K135" s="21">
        <v>1.2097199999999999</v>
      </c>
      <c r="L135">
        <f t="shared" si="12"/>
        <v>16.031111111111109</v>
      </c>
      <c r="M135">
        <f t="shared" si="13"/>
        <v>19.407744044444442</v>
      </c>
      <c r="N135" s="9"/>
      <c r="O135" s="21">
        <v>0.52947999999999995</v>
      </c>
      <c r="P135" s="21">
        <v>10.25</v>
      </c>
      <c r="Q135" s="21">
        <v>-1.3561999999999999E-2</v>
      </c>
      <c r="R135" s="21">
        <v>125</v>
      </c>
      <c r="S135" s="21">
        <v>0.52871699999999999</v>
      </c>
      <c r="T135">
        <f t="shared" si="14"/>
        <v>16.743209876543208</v>
      </c>
      <c r="U135">
        <f t="shared" si="15"/>
        <v>8.8651947654320971</v>
      </c>
      <c r="X135" s="9"/>
      <c r="Y135" s="21">
        <v>1.2106300000000001</v>
      </c>
      <c r="Z135" s="21">
        <v>15.7944</v>
      </c>
      <c r="AA135" s="21">
        <v>-1.2902800000000001E-2</v>
      </c>
      <c r="AB135" s="21">
        <v>125</v>
      </c>
      <c r="AC135" s="21">
        <v>1.2097199999999999</v>
      </c>
      <c r="AD135">
        <f t="shared" si="16"/>
        <v>15.929382716049382</v>
      </c>
      <c r="AE135">
        <f t="shared" si="17"/>
        <v>19.284588597530863</v>
      </c>
      <c r="AF135" s="9"/>
      <c r="AG135" s="21">
        <v>0.52947999999999995</v>
      </c>
      <c r="AH135" s="21">
        <v>19.694199999999999</v>
      </c>
      <c r="AI135" s="21">
        <v>-1.35193E-2</v>
      </c>
      <c r="AJ135" s="21">
        <v>125</v>
      </c>
      <c r="AK135" s="21">
        <v>0.52883899999999995</v>
      </c>
      <c r="AL135">
        <f t="shared" si="18"/>
        <v>16.690493827160495</v>
      </c>
      <c r="AM135">
        <f t="shared" si="19"/>
        <v>8.8372826716049371</v>
      </c>
      <c r="AP135" s="9"/>
      <c r="AQ135" s="21">
        <v>1.2106300000000001</v>
      </c>
      <c r="AR135" s="21">
        <v>25.247599999999998</v>
      </c>
      <c r="AS135" s="21">
        <v>-1.2826499999999999E-2</v>
      </c>
      <c r="AT135" s="21">
        <v>125</v>
      </c>
      <c r="AU135" s="21">
        <v>1.2091099999999999</v>
      </c>
      <c r="AV135">
        <f t="shared" si="20"/>
        <v>15.835185185185185</v>
      </c>
      <c r="AW135">
        <f t="shared" si="21"/>
        <v>19.170550240740742</v>
      </c>
      <c r="AX135" s="9"/>
      <c r="AY135" s="21">
        <v>0.52947999999999995</v>
      </c>
      <c r="AZ135" s="21">
        <v>29.147400000000001</v>
      </c>
      <c r="BA135" s="21">
        <v>-1.3543700000000001E-2</v>
      </c>
      <c r="BB135" s="21">
        <v>125</v>
      </c>
      <c r="BC135" s="21">
        <v>0.528748</v>
      </c>
      <c r="BD135">
        <f t="shared" si="22"/>
        <v>16.720617283950617</v>
      </c>
      <c r="BE135">
        <f t="shared" si="23"/>
        <v>8.8532324395061721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1.2056</v>
      </c>
      <c r="H136" s="21">
        <v>6.3602800000000004</v>
      </c>
      <c r="I136" s="21">
        <v>-1.2997399999999999E-2</v>
      </c>
      <c r="J136" s="21">
        <v>126</v>
      </c>
      <c r="K136" s="21">
        <v>1.2048300000000001</v>
      </c>
      <c r="L136">
        <f t="shared" si="12"/>
        <v>16.04617283950617</v>
      </c>
      <c r="M136">
        <f t="shared" si="13"/>
        <v>19.345265975308639</v>
      </c>
      <c r="N136" s="9"/>
      <c r="O136" s="21">
        <v>0.53451499999999996</v>
      </c>
      <c r="P136" s="21">
        <v>10.26</v>
      </c>
      <c r="Q136" s="21">
        <v>-1.35651E-2</v>
      </c>
      <c r="R136" s="21">
        <v>126</v>
      </c>
      <c r="S136" s="21">
        <v>0.53378300000000001</v>
      </c>
      <c r="T136">
        <f t="shared" si="14"/>
        <v>16.747037037037035</v>
      </c>
      <c r="U136">
        <f t="shared" si="15"/>
        <v>8.9515425018518506</v>
      </c>
      <c r="X136" s="9"/>
      <c r="Y136" s="21">
        <v>1.2056</v>
      </c>
      <c r="Z136" s="21">
        <v>15.804500000000001</v>
      </c>
      <c r="AA136" s="21">
        <v>-1.29272E-2</v>
      </c>
      <c r="AB136" s="21">
        <v>126</v>
      </c>
      <c r="AC136" s="21">
        <v>1.2042200000000001</v>
      </c>
      <c r="AD136">
        <f t="shared" si="16"/>
        <v>15.959506172839506</v>
      </c>
      <c r="AE136">
        <f t="shared" si="17"/>
        <v>19.240780641975309</v>
      </c>
      <c r="AF136" s="9"/>
      <c r="AG136" s="21">
        <v>0.53451499999999996</v>
      </c>
      <c r="AH136" s="21">
        <v>19.7042</v>
      </c>
      <c r="AI136" s="21">
        <v>-1.3522299999999999E-2</v>
      </c>
      <c r="AJ136" s="21">
        <v>126</v>
      </c>
      <c r="AK136" s="21">
        <v>0.53387499999999999</v>
      </c>
      <c r="AL136">
        <f t="shared" si="18"/>
        <v>16.694197530864194</v>
      </c>
      <c r="AM136">
        <f t="shared" si="19"/>
        <v>8.9232989932098743</v>
      </c>
      <c r="AP136" s="9"/>
      <c r="AQ136" s="21">
        <v>1.2056</v>
      </c>
      <c r="AR136" s="21">
        <v>25.2577</v>
      </c>
      <c r="AS136" s="21">
        <v>-1.28326E-2</v>
      </c>
      <c r="AT136" s="21">
        <v>126</v>
      </c>
      <c r="AU136" s="21">
        <v>1.2045300000000001</v>
      </c>
      <c r="AV136">
        <f t="shared" si="20"/>
        <v>15.842716049382712</v>
      </c>
      <c r="AW136">
        <f t="shared" si="21"/>
        <v>19.099978469135799</v>
      </c>
      <c r="AX136" s="9"/>
      <c r="AY136" s="21">
        <v>0.53451499999999996</v>
      </c>
      <c r="AZ136" s="21">
        <v>29.157499999999999</v>
      </c>
      <c r="BA136" s="21">
        <v>-1.3543700000000001E-2</v>
      </c>
      <c r="BB136" s="21">
        <v>126</v>
      </c>
      <c r="BC136" s="21">
        <v>0.53384399999999999</v>
      </c>
      <c r="BD136">
        <f t="shared" si="22"/>
        <v>16.720617283950617</v>
      </c>
      <c r="BE136">
        <f t="shared" si="23"/>
        <v>8.9374207475308634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1.2005600000000001</v>
      </c>
      <c r="H137" s="21">
        <v>6.3703500000000002</v>
      </c>
      <c r="I137" s="21">
        <v>-1.3003499999999999E-2</v>
      </c>
      <c r="J137" s="21">
        <v>127</v>
      </c>
      <c r="K137" s="21">
        <v>1.1990400000000001</v>
      </c>
      <c r="L137">
        <f t="shared" si="12"/>
        <v>16.0537037037037</v>
      </c>
      <c r="M137">
        <f t="shared" si="13"/>
        <v>19.273434518518517</v>
      </c>
      <c r="N137" s="9"/>
      <c r="O137" s="21">
        <v>0.539551</v>
      </c>
      <c r="P137" s="21">
        <v>10.270099999999999</v>
      </c>
      <c r="Q137" s="21">
        <v>-1.35651E-2</v>
      </c>
      <c r="R137" s="21">
        <v>127</v>
      </c>
      <c r="S137" s="21">
        <v>0.53878800000000004</v>
      </c>
      <c r="T137">
        <f t="shared" si="14"/>
        <v>16.747037037037035</v>
      </c>
      <c r="U137">
        <f t="shared" si="15"/>
        <v>9.0358805803703692</v>
      </c>
      <c r="X137" s="9"/>
      <c r="Y137" s="21">
        <v>1.2005600000000001</v>
      </c>
      <c r="Z137" s="21">
        <v>15.814500000000001</v>
      </c>
      <c r="AA137" s="21">
        <v>-1.2942499999999999E-2</v>
      </c>
      <c r="AB137" s="21">
        <v>127</v>
      </c>
      <c r="AC137" s="21">
        <v>1.1993400000000001</v>
      </c>
      <c r="AD137">
        <f t="shared" si="16"/>
        <v>15.978395061728392</v>
      </c>
      <c r="AE137">
        <f t="shared" si="17"/>
        <v>19.183021975308641</v>
      </c>
      <c r="AF137" s="9"/>
      <c r="AG137" s="21">
        <v>0.539551</v>
      </c>
      <c r="AH137" s="21">
        <v>19.714300000000001</v>
      </c>
      <c r="AI137" s="21">
        <v>-1.3522299999999999E-2</v>
      </c>
      <c r="AJ137" s="21">
        <v>127</v>
      </c>
      <c r="AK137" s="21">
        <v>0.53891</v>
      </c>
      <c r="AL137">
        <f t="shared" si="18"/>
        <v>16.694197530864194</v>
      </c>
      <c r="AM137">
        <f t="shared" si="19"/>
        <v>9.0073709719753072</v>
      </c>
      <c r="AP137" s="9"/>
      <c r="AQ137" s="21">
        <v>1.2005600000000001</v>
      </c>
      <c r="AR137" s="21">
        <v>25.267800000000001</v>
      </c>
      <c r="AS137" s="21">
        <v>-1.28448E-2</v>
      </c>
      <c r="AT137" s="21">
        <v>127</v>
      </c>
      <c r="AU137" s="21">
        <v>1.1996500000000001</v>
      </c>
      <c r="AV137">
        <f t="shared" si="20"/>
        <v>15.857777777777777</v>
      </c>
      <c r="AW137">
        <f t="shared" si="21"/>
        <v>19.038213688888888</v>
      </c>
      <c r="AX137" s="9"/>
      <c r="AY137" s="21">
        <v>0.539551</v>
      </c>
      <c r="AZ137" s="21">
        <v>29.1675</v>
      </c>
      <c r="BA137" s="21">
        <v>-1.35406E-2</v>
      </c>
      <c r="BB137" s="21">
        <v>127</v>
      </c>
      <c r="BC137" s="21">
        <v>0.53891</v>
      </c>
      <c r="BD137">
        <f t="shared" si="22"/>
        <v>16.716790123456789</v>
      </c>
      <c r="BE137">
        <f t="shared" si="23"/>
        <v>9.019560827901234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1.19553</v>
      </c>
      <c r="H138" s="21">
        <v>6.3804299999999996</v>
      </c>
      <c r="I138" s="21">
        <v>-1.30096E-2</v>
      </c>
      <c r="J138" s="21">
        <v>128</v>
      </c>
      <c r="K138" s="21">
        <v>1.1944600000000001</v>
      </c>
      <c r="L138">
        <f t="shared" si="12"/>
        <v>16.061234567901234</v>
      </c>
      <c r="M138">
        <f t="shared" si="13"/>
        <v>19.201687762962962</v>
      </c>
      <c r="N138" s="9"/>
      <c r="O138" s="21">
        <v>0.54458600000000001</v>
      </c>
      <c r="P138" s="21">
        <v>10.280200000000001</v>
      </c>
      <c r="Q138" s="21">
        <v>-1.3561999999999999E-2</v>
      </c>
      <c r="R138" s="21">
        <v>128</v>
      </c>
      <c r="S138" s="21">
        <v>0.54391500000000004</v>
      </c>
      <c r="T138">
        <f t="shared" si="14"/>
        <v>16.743209876543208</v>
      </c>
      <c r="U138">
        <f t="shared" si="15"/>
        <v>9.1181176938271591</v>
      </c>
      <c r="X138" s="9"/>
      <c r="Y138" s="21">
        <v>1.19553</v>
      </c>
      <c r="Z138" s="21">
        <v>15.8246</v>
      </c>
      <c r="AA138" s="21">
        <v>-1.29547E-2</v>
      </c>
      <c r="AB138" s="21">
        <v>128</v>
      </c>
      <c r="AC138" s="21">
        <v>1.19415</v>
      </c>
      <c r="AD138">
        <f t="shared" si="16"/>
        <v>15.993456790123457</v>
      </c>
      <c r="AE138">
        <f t="shared" si="17"/>
        <v>19.120657396296295</v>
      </c>
      <c r="AF138" s="9"/>
      <c r="AG138" s="21">
        <v>0.54458600000000001</v>
      </c>
      <c r="AH138" s="21">
        <v>19.724399999999999</v>
      </c>
      <c r="AI138" s="21">
        <v>-1.3522299999999999E-2</v>
      </c>
      <c r="AJ138" s="21">
        <v>128</v>
      </c>
      <c r="AK138" s="21">
        <v>0.54385399999999995</v>
      </c>
      <c r="AL138">
        <f t="shared" si="18"/>
        <v>16.694197530864194</v>
      </c>
      <c r="AM138">
        <f t="shared" si="19"/>
        <v>9.0914262565432082</v>
      </c>
      <c r="AP138" s="9"/>
      <c r="AQ138" s="21">
        <v>1.19553</v>
      </c>
      <c r="AR138" s="21">
        <v>25.277799999999999</v>
      </c>
      <c r="AS138" s="21">
        <v>-1.2854000000000001E-2</v>
      </c>
      <c r="AT138" s="21">
        <v>128</v>
      </c>
      <c r="AU138" s="21">
        <v>1.19476</v>
      </c>
      <c r="AV138">
        <f t="shared" si="20"/>
        <v>15.869135802469136</v>
      </c>
      <c r="AW138">
        <f t="shared" si="21"/>
        <v>18.972027925925925</v>
      </c>
      <c r="AX138" s="9"/>
      <c r="AY138" s="21">
        <v>0.54458600000000001</v>
      </c>
      <c r="AZ138" s="21">
        <v>29.177600000000002</v>
      </c>
      <c r="BA138" s="21">
        <v>-1.35376E-2</v>
      </c>
      <c r="BB138" s="21">
        <v>128</v>
      </c>
      <c r="BC138" s="21">
        <v>0.54385399999999995</v>
      </c>
      <c r="BD138">
        <f t="shared" si="22"/>
        <v>16.713086419753086</v>
      </c>
      <c r="BE138">
        <f t="shared" si="23"/>
        <v>9.1017128809876553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1.19049</v>
      </c>
      <c r="H139" s="21">
        <v>6.3905000000000003</v>
      </c>
      <c r="I139" s="21">
        <v>-1.30127E-2</v>
      </c>
      <c r="J139" s="21">
        <v>129</v>
      </c>
      <c r="K139" s="21">
        <v>1.18927</v>
      </c>
      <c r="L139">
        <f t="shared" si="12"/>
        <v>16.065061728395062</v>
      </c>
      <c r="M139">
        <f t="shared" si="13"/>
        <v>19.125295337037038</v>
      </c>
      <c r="N139" s="9"/>
      <c r="O139" s="21">
        <v>0.54962200000000005</v>
      </c>
      <c r="P139" s="21">
        <v>10.2903</v>
      </c>
      <c r="Q139" s="21">
        <v>-1.3555899999999999E-2</v>
      </c>
      <c r="R139" s="21">
        <v>129</v>
      </c>
      <c r="S139" s="21">
        <v>0.54895000000000005</v>
      </c>
      <c r="T139">
        <f t="shared" si="14"/>
        <v>16.735679012345678</v>
      </c>
      <c r="U139">
        <f t="shared" si="15"/>
        <v>9.1982973701234574</v>
      </c>
      <c r="X139" s="9"/>
      <c r="Y139" s="21">
        <v>1.19049</v>
      </c>
      <c r="Z139" s="21">
        <v>15.8347</v>
      </c>
      <c r="AA139" s="21">
        <v>-1.29669E-2</v>
      </c>
      <c r="AB139" s="21">
        <v>129</v>
      </c>
      <c r="AC139" s="21">
        <v>1.18927</v>
      </c>
      <c r="AD139">
        <f t="shared" si="16"/>
        <v>16.008518518518514</v>
      </c>
      <c r="AE139">
        <f t="shared" si="17"/>
        <v>19.057981211111105</v>
      </c>
      <c r="AF139" s="9"/>
      <c r="AG139" s="21">
        <v>0.54962200000000005</v>
      </c>
      <c r="AH139" s="21">
        <v>19.734400000000001</v>
      </c>
      <c r="AI139" s="21">
        <v>-1.3516200000000001E-2</v>
      </c>
      <c r="AJ139" s="21">
        <v>129</v>
      </c>
      <c r="AK139" s="21">
        <v>0.54891999999999996</v>
      </c>
      <c r="AL139">
        <f t="shared" si="18"/>
        <v>16.686666666666664</v>
      </c>
      <c r="AM139">
        <f t="shared" si="19"/>
        <v>9.1713591066666655</v>
      </c>
      <c r="AP139" s="9"/>
      <c r="AQ139" s="21">
        <v>1.19049</v>
      </c>
      <c r="AR139" s="21">
        <v>25.2879</v>
      </c>
      <c r="AS139" s="21">
        <v>-1.2860099999999999E-2</v>
      </c>
      <c r="AT139" s="21">
        <v>129</v>
      </c>
      <c r="AU139" s="21">
        <v>1.18927</v>
      </c>
      <c r="AV139">
        <f t="shared" si="20"/>
        <v>15.876666666666663</v>
      </c>
      <c r="AW139">
        <f t="shared" si="21"/>
        <v>18.901012899999998</v>
      </c>
      <c r="AX139" s="9"/>
      <c r="AY139" s="21">
        <v>0.54962200000000005</v>
      </c>
      <c r="AZ139" s="21">
        <v>29.1877</v>
      </c>
      <c r="BA139" s="21">
        <v>-1.35376E-2</v>
      </c>
      <c r="BB139" s="21">
        <v>129</v>
      </c>
      <c r="BC139" s="21">
        <v>0.54891999999999996</v>
      </c>
      <c r="BD139">
        <f t="shared" si="22"/>
        <v>16.713086419753086</v>
      </c>
      <c r="BE139">
        <f t="shared" si="23"/>
        <v>9.1858799841975323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1.18546</v>
      </c>
      <c r="H140" s="21">
        <v>6.4005700000000001</v>
      </c>
      <c r="I140" s="21">
        <v>-1.30157E-2</v>
      </c>
      <c r="J140" s="21">
        <v>130</v>
      </c>
      <c r="K140" s="21">
        <v>1.18408</v>
      </c>
      <c r="L140">
        <f t="shared" ref="L140:L203" si="24">-I140/$F$2*1000</f>
        <v>16.068765432098765</v>
      </c>
      <c r="M140">
        <f t="shared" ref="M140:M203" si="25">L140*G140</f>
        <v>19.048878669135799</v>
      </c>
      <c r="N140" s="9"/>
      <c r="O140" s="21">
        <v>0.55465699999999996</v>
      </c>
      <c r="P140" s="21">
        <v>10.3003</v>
      </c>
      <c r="Q140" s="21">
        <v>-1.3555899999999999E-2</v>
      </c>
      <c r="R140" s="21">
        <v>130</v>
      </c>
      <c r="S140" s="21">
        <v>0.553925</v>
      </c>
      <c r="T140">
        <f t="shared" ref="T140:T203" si="26">-Q140/$F$2*1000</f>
        <v>16.735679012345678</v>
      </c>
      <c r="U140">
        <f t="shared" ref="U140:U203" si="27">T140*O140</f>
        <v>9.2825615139506166</v>
      </c>
      <c r="X140" s="9"/>
      <c r="Y140" s="21">
        <v>1.18546</v>
      </c>
      <c r="Z140" s="21">
        <v>15.844799999999999</v>
      </c>
      <c r="AA140" s="21">
        <v>-1.2973E-2</v>
      </c>
      <c r="AB140" s="21">
        <v>130</v>
      </c>
      <c r="AC140" s="21">
        <v>1.1843900000000001</v>
      </c>
      <c r="AD140">
        <f t="shared" ref="AD140:AD203" si="28">-AA140/$F$2*1000</f>
        <v>16.016049382716048</v>
      </c>
      <c r="AE140">
        <f t="shared" ref="AE140:AE203" si="29">AD140*Y140</f>
        <v>18.986385901234566</v>
      </c>
      <c r="AF140" s="9"/>
      <c r="AG140" s="21">
        <v>0.55465699999999996</v>
      </c>
      <c r="AH140" s="21">
        <v>19.744499999999999</v>
      </c>
      <c r="AI140" s="21">
        <v>-1.3507099999999999E-2</v>
      </c>
      <c r="AJ140" s="21">
        <v>130</v>
      </c>
      <c r="AK140" s="21">
        <v>0.553925</v>
      </c>
      <c r="AL140">
        <f t="shared" ref="AL140:AL203" si="30">-AI140/$F$2*1000</f>
        <v>16.67543209876543</v>
      </c>
      <c r="AM140">
        <f t="shared" ref="AM140:AM203" si="31">AL140*AG140</f>
        <v>9.2491451416049362</v>
      </c>
      <c r="AP140" s="9"/>
      <c r="AQ140" s="21">
        <v>1.18546</v>
      </c>
      <c r="AR140" s="21">
        <v>25.297999999999998</v>
      </c>
      <c r="AS140" s="21">
        <v>-1.28723E-2</v>
      </c>
      <c r="AT140" s="21">
        <v>130</v>
      </c>
      <c r="AU140" s="21">
        <v>1.18408</v>
      </c>
      <c r="AV140">
        <f t="shared" ref="AV140:AV203" si="32">-AS140/$F$2*1000</f>
        <v>15.891728395061728</v>
      </c>
      <c r="AW140">
        <f t="shared" ref="AW140:AW203" si="33">AV140*AQ140</f>
        <v>18.839008343209876</v>
      </c>
      <c r="AX140" s="9"/>
      <c r="AY140" s="21">
        <v>0.55465699999999996</v>
      </c>
      <c r="AZ140" s="21">
        <v>29.197700000000001</v>
      </c>
      <c r="BA140" s="21">
        <v>-1.35345E-2</v>
      </c>
      <c r="BB140" s="21">
        <v>130</v>
      </c>
      <c r="BC140" s="21">
        <v>0.55401599999999995</v>
      </c>
      <c r="BD140">
        <f t="shared" ref="BD140:BD203" si="34">-BA140/$F$2*1000</f>
        <v>16.709259259259255</v>
      </c>
      <c r="BE140">
        <f t="shared" ref="BE140:BE203" si="35">BD140*AY140</f>
        <v>9.2679076129629596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1.18042</v>
      </c>
      <c r="H141" s="21">
        <v>6.4106399999999999</v>
      </c>
      <c r="I141" s="21">
        <v>-1.3018800000000001E-2</v>
      </c>
      <c r="J141" s="21">
        <v>131</v>
      </c>
      <c r="K141" s="21">
        <v>1.1795</v>
      </c>
      <c r="L141">
        <f t="shared" si="24"/>
        <v>16.072592592592592</v>
      </c>
      <c r="M141">
        <f t="shared" si="25"/>
        <v>18.972409748148149</v>
      </c>
      <c r="N141" s="9"/>
      <c r="O141" s="21">
        <v>0.55969199999999997</v>
      </c>
      <c r="P141" s="21">
        <v>10.3104</v>
      </c>
      <c r="Q141" s="21">
        <v>-1.3549800000000001E-2</v>
      </c>
      <c r="R141" s="21">
        <v>131</v>
      </c>
      <c r="S141" s="21">
        <v>0.55898999999999999</v>
      </c>
      <c r="T141">
        <f t="shared" si="26"/>
        <v>16.728148148148147</v>
      </c>
      <c r="U141">
        <f t="shared" si="27"/>
        <v>9.3626106933333322</v>
      </c>
      <c r="X141" s="9"/>
      <c r="Y141" s="21">
        <v>1.18042</v>
      </c>
      <c r="Z141" s="21">
        <v>15.854799999999999</v>
      </c>
      <c r="AA141" s="21">
        <v>-1.2982199999999999E-2</v>
      </c>
      <c r="AB141" s="21">
        <v>131</v>
      </c>
      <c r="AC141" s="21">
        <v>1.1795</v>
      </c>
      <c r="AD141">
        <f t="shared" si="28"/>
        <v>16.027407407407406</v>
      </c>
      <c r="AE141">
        <f t="shared" si="29"/>
        <v>18.919072251851851</v>
      </c>
      <c r="AF141" s="9"/>
      <c r="AG141" s="21">
        <v>0.55969199999999997</v>
      </c>
      <c r="AH141" s="21">
        <v>19.7546</v>
      </c>
      <c r="AI141" s="21">
        <v>-1.3501000000000001E-2</v>
      </c>
      <c r="AJ141" s="21">
        <v>131</v>
      </c>
      <c r="AK141" s="21">
        <v>0.55896000000000001</v>
      </c>
      <c r="AL141">
        <f t="shared" si="30"/>
        <v>16.667901234567903</v>
      </c>
      <c r="AM141">
        <f t="shared" si="31"/>
        <v>9.3288909777777782</v>
      </c>
      <c r="AP141" s="9"/>
      <c r="AQ141" s="21">
        <v>1.18042</v>
      </c>
      <c r="AR141" s="21">
        <v>25.3081</v>
      </c>
      <c r="AS141" s="21">
        <v>-1.2881500000000001E-2</v>
      </c>
      <c r="AT141" s="21">
        <v>131</v>
      </c>
      <c r="AU141" s="21">
        <v>1.1795</v>
      </c>
      <c r="AV141">
        <f t="shared" si="32"/>
        <v>15.903086419753087</v>
      </c>
      <c r="AW141">
        <f t="shared" si="33"/>
        <v>18.772321271604941</v>
      </c>
      <c r="AX141" s="9"/>
      <c r="AY141" s="21">
        <v>0.55969199999999997</v>
      </c>
      <c r="AZ141" s="21">
        <v>29.207799999999999</v>
      </c>
      <c r="BA141" s="21">
        <v>-1.3528399999999999E-2</v>
      </c>
      <c r="BB141" s="21">
        <v>131</v>
      </c>
      <c r="BC141" s="21">
        <v>0.55905199999999999</v>
      </c>
      <c r="BD141">
        <f t="shared" si="34"/>
        <v>16.701728395061725</v>
      </c>
      <c r="BE141">
        <f t="shared" si="35"/>
        <v>9.3478237688888868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1.1753800000000001</v>
      </c>
      <c r="H142" s="21">
        <v>6.4207099999999997</v>
      </c>
      <c r="I142" s="21">
        <v>-1.3028E-2</v>
      </c>
      <c r="J142" s="21">
        <v>132</v>
      </c>
      <c r="K142" s="21">
        <v>1.17462</v>
      </c>
      <c r="L142">
        <f t="shared" si="24"/>
        <v>16.08395061728395</v>
      </c>
      <c r="M142">
        <f t="shared" si="25"/>
        <v>18.904753876543211</v>
      </c>
      <c r="N142" s="9"/>
      <c r="O142" s="21">
        <v>0.56472800000000001</v>
      </c>
      <c r="P142" s="21">
        <v>10.320499999999999</v>
      </c>
      <c r="Q142" s="21">
        <v>-1.3543700000000001E-2</v>
      </c>
      <c r="R142" s="21">
        <v>132</v>
      </c>
      <c r="S142" s="21">
        <v>0.56402600000000003</v>
      </c>
      <c r="T142">
        <f t="shared" si="26"/>
        <v>16.720617283950617</v>
      </c>
      <c r="U142">
        <f t="shared" si="27"/>
        <v>9.4426007575308635</v>
      </c>
      <c r="X142" s="9"/>
      <c r="Y142" s="21">
        <v>1.1753800000000001</v>
      </c>
      <c r="Z142" s="21">
        <v>15.8649</v>
      </c>
      <c r="AA142" s="21">
        <v>-1.2985200000000001E-2</v>
      </c>
      <c r="AB142" s="21">
        <v>132</v>
      </c>
      <c r="AC142" s="21">
        <v>1.17432</v>
      </c>
      <c r="AD142">
        <f t="shared" si="28"/>
        <v>16.031111111111109</v>
      </c>
      <c r="AE142">
        <f t="shared" si="29"/>
        <v>18.842647377777777</v>
      </c>
      <c r="AF142" s="9"/>
      <c r="AG142" s="21">
        <v>0.56472800000000001</v>
      </c>
      <c r="AH142" s="21">
        <v>19.764700000000001</v>
      </c>
      <c r="AI142" s="21">
        <v>-1.3494900000000001E-2</v>
      </c>
      <c r="AJ142" s="21">
        <v>132</v>
      </c>
      <c r="AK142" s="21">
        <v>0.56399500000000002</v>
      </c>
      <c r="AL142">
        <f t="shared" si="30"/>
        <v>16.660370370370369</v>
      </c>
      <c r="AM142">
        <f t="shared" si="31"/>
        <v>9.4085776385185174</v>
      </c>
      <c r="AP142" s="9"/>
      <c r="AQ142" s="21">
        <v>1.1753800000000001</v>
      </c>
      <c r="AR142" s="21">
        <v>25.318100000000001</v>
      </c>
      <c r="AS142" s="21">
        <v>-1.2893699999999999E-2</v>
      </c>
      <c r="AT142" s="21">
        <v>132</v>
      </c>
      <c r="AU142" s="21">
        <v>1.17493</v>
      </c>
      <c r="AV142">
        <f t="shared" si="32"/>
        <v>15.918148148148147</v>
      </c>
      <c r="AW142">
        <f t="shared" si="33"/>
        <v>18.70987297037037</v>
      </c>
      <c r="AX142" s="9"/>
      <c r="AY142" s="21">
        <v>0.56472800000000001</v>
      </c>
      <c r="AZ142" s="21">
        <v>29.2179</v>
      </c>
      <c r="BA142" s="21">
        <v>-1.3528399999999999E-2</v>
      </c>
      <c r="BB142" s="21">
        <v>132</v>
      </c>
      <c r="BC142" s="21">
        <v>0.564056</v>
      </c>
      <c r="BD142">
        <f t="shared" si="34"/>
        <v>16.701728395061725</v>
      </c>
      <c r="BE142">
        <f t="shared" si="35"/>
        <v>9.4319336730864176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1.17035</v>
      </c>
      <c r="H143" s="21">
        <v>6.4307800000000004</v>
      </c>
      <c r="I143" s="21">
        <v>-1.30402E-2</v>
      </c>
      <c r="J143" s="21">
        <v>133</v>
      </c>
      <c r="K143" s="21">
        <v>1.16943</v>
      </c>
      <c r="L143">
        <f t="shared" si="24"/>
        <v>16.099012345679011</v>
      </c>
      <c r="M143">
        <f t="shared" si="25"/>
        <v>18.841479098765429</v>
      </c>
      <c r="N143" s="9"/>
      <c r="O143" s="21">
        <v>0.56976300000000002</v>
      </c>
      <c r="P143" s="21">
        <v>10.330500000000001</v>
      </c>
      <c r="Q143" s="21">
        <v>-1.3543700000000001E-2</v>
      </c>
      <c r="R143" s="21">
        <v>133</v>
      </c>
      <c r="S143" s="21">
        <v>0.56899999999999995</v>
      </c>
      <c r="T143">
        <f t="shared" si="26"/>
        <v>16.720617283950617</v>
      </c>
      <c r="U143">
        <f t="shared" si="27"/>
        <v>9.5267890655555547</v>
      </c>
      <c r="X143" s="9"/>
      <c r="Y143" s="21">
        <v>1.17035</v>
      </c>
      <c r="Z143" s="21">
        <v>15.875</v>
      </c>
      <c r="AA143" s="21">
        <v>-1.2985200000000001E-2</v>
      </c>
      <c r="AB143" s="21">
        <v>133</v>
      </c>
      <c r="AC143" s="21">
        <v>1.16913</v>
      </c>
      <c r="AD143">
        <f t="shared" si="28"/>
        <v>16.031111111111109</v>
      </c>
      <c r="AE143">
        <f t="shared" si="29"/>
        <v>18.762010888888888</v>
      </c>
      <c r="AF143" s="9"/>
      <c r="AG143" s="21">
        <v>0.56976300000000002</v>
      </c>
      <c r="AH143" s="21">
        <v>19.774699999999999</v>
      </c>
      <c r="AI143" s="21">
        <v>-1.3494900000000001E-2</v>
      </c>
      <c r="AJ143" s="21">
        <v>133</v>
      </c>
      <c r="AK143" s="21">
        <v>0.56909200000000004</v>
      </c>
      <c r="AL143">
        <f t="shared" si="30"/>
        <v>16.660370370370369</v>
      </c>
      <c r="AM143">
        <f t="shared" si="31"/>
        <v>9.4924626033333332</v>
      </c>
      <c r="AP143" s="9"/>
      <c r="AQ143" s="21">
        <v>1.17035</v>
      </c>
      <c r="AR143" s="21">
        <v>25.328199999999999</v>
      </c>
      <c r="AS143" s="21">
        <v>-1.29181E-2</v>
      </c>
      <c r="AT143" s="21">
        <v>133</v>
      </c>
      <c r="AU143" s="21">
        <v>1.16943</v>
      </c>
      <c r="AV143">
        <f t="shared" si="32"/>
        <v>15.94827160493827</v>
      </c>
      <c r="AW143">
        <f t="shared" si="33"/>
        <v>18.665059672839504</v>
      </c>
      <c r="AX143" s="9"/>
      <c r="AY143" s="21">
        <v>0.56976300000000002</v>
      </c>
      <c r="AZ143" s="21">
        <v>29.228000000000002</v>
      </c>
      <c r="BA143" s="21">
        <v>-1.3528399999999999E-2</v>
      </c>
      <c r="BB143" s="21">
        <v>133</v>
      </c>
      <c r="BC143" s="21">
        <v>0.56903099999999995</v>
      </c>
      <c r="BD143">
        <f t="shared" si="34"/>
        <v>16.701728395061725</v>
      </c>
      <c r="BE143">
        <f t="shared" si="35"/>
        <v>9.5160268755555535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1.1653100000000001</v>
      </c>
      <c r="H144" s="21">
        <v>6.4408500000000002</v>
      </c>
      <c r="I144" s="21">
        <v>-1.30463E-2</v>
      </c>
      <c r="J144" s="21">
        <v>134</v>
      </c>
      <c r="K144" s="21">
        <v>1.16455</v>
      </c>
      <c r="L144">
        <f t="shared" si="24"/>
        <v>16.106543209876545</v>
      </c>
      <c r="M144">
        <f t="shared" si="25"/>
        <v>18.769115867901238</v>
      </c>
      <c r="N144" s="9"/>
      <c r="O144" s="21">
        <v>0.57479899999999995</v>
      </c>
      <c r="P144" s="21">
        <v>10.3406</v>
      </c>
      <c r="Q144" s="21">
        <v>-1.35406E-2</v>
      </c>
      <c r="R144" s="21">
        <v>134</v>
      </c>
      <c r="S144" s="21">
        <v>0.57406599999999997</v>
      </c>
      <c r="T144">
        <f t="shared" si="26"/>
        <v>16.716790123456789</v>
      </c>
      <c r="U144">
        <f t="shared" si="27"/>
        <v>9.6087942461728382</v>
      </c>
      <c r="X144" s="9"/>
      <c r="Y144" s="21">
        <v>1.1653100000000001</v>
      </c>
      <c r="Z144" s="21">
        <v>15.885</v>
      </c>
      <c r="AA144" s="21">
        <v>-1.2997399999999999E-2</v>
      </c>
      <c r="AB144" s="21">
        <v>134</v>
      </c>
      <c r="AC144" s="21">
        <v>1.16455</v>
      </c>
      <c r="AD144">
        <f t="shared" si="28"/>
        <v>16.04617283950617</v>
      </c>
      <c r="AE144">
        <f t="shared" si="29"/>
        <v>18.698765671604935</v>
      </c>
      <c r="AF144" s="9"/>
      <c r="AG144" s="21">
        <v>0.57479899999999995</v>
      </c>
      <c r="AH144" s="21">
        <v>19.784800000000001</v>
      </c>
      <c r="AI144" s="21">
        <v>-1.34918E-2</v>
      </c>
      <c r="AJ144" s="21">
        <v>134</v>
      </c>
      <c r="AK144" s="21">
        <v>0.57409699999999997</v>
      </c>
      <c r="AL144">
        <f t="shared" si="30"/>
        <v>16.656543209876542</v>
      </c>
      <c r="AM144">
        <f t="shared" si="31"/>
        <v>9.5741643804938263</v>
      </c>
      <c r="AP144" s="9"/>
      <c r="AQ144" s="21">
        <v>1.1653100000000001</v>
      </c>
      <c r="AR144" s="21">
        <v>25.3383</v>
      </c>
      <c r="AS144" s="21">
        <v>-1.2942499999999999E-2</v>
      </c>
      <c r="AT144" s="21">
        <v>134</v>
      </c>
      <c r="AU144" s="21">
        <v>1.16455</v>
      </c>
      <c r="AV144">
        <f t="shared" si="32"/>
        <v>15.978395061728392</v>
      </c>
      <c r="AW144">
        <f t="shared" si="33"/>
        <v>18.619783549382714</v>
      </c>
      <c r="AX144" s="9"/>
      <c r="AY144" s="21">
        <v>0.57479899999999995</v>
      </c>
      <c r="AZ144" s="21">
        <v>29.238</v>
      </c>
      <c r="BA144" s="21">
        <v>-1.35254E-2</v>
      </c>
      <c r="BB144" s="21">
        <v>134</v>
      </c>
      <c r="BC144" s="21">
        <v>0.57406599999999997</v>
      </c>
      <c r="BD144">
        <f t="shared" si="34"/>
        <v>16.698024691358025</v>
      </c>
      <c r="BE144">
        <f t="shared" si="35"/>
        <v>9.5980078945679015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1.16028</v>
      </c>
      <c r="H145" s="21">
        <v>6.45092</v>
      </c>
      <c r="I145" s="21">
        <v>-1.3058500000000001E-2</v>
      </c>
      <c r="J145" s="21">
        <v>135</v>
      </c>
      <c r="K145" s="21">
        <v>1.1593599999999999</v>
      </c>
      <c r="L145">
        <f t="shared" si="24"/>
        <v>16.121604938271602</v>
      </c>
      <c r="M145">
        <f t="shared" si="25"/>
        <v>18.705575777777774</v>
      </c>
      <c r="N145" s="9"/>
      <c r="O145" s="21">
        <v>0.57983399999999996</v>
      </c>
      <c r="P145" s="21">
        <v>10.3507</v>
      </c>
      <c r="Q145" s="21">
        <v>-1.35376E-2</v>
      </c>
      <c r="R145" s="21">
        <v>135</v>
      </c>
      <c r="S145" s="21">
        <v>0.579071</v>
      </c>
      <c r="T145">
        <f t="shared" si="26"/>
        <v>16.713086419753086</v>
      </c>
      <c r="U145">
        <f t="shared" si="27"/>
        <v>9.6908157511111099</v>
      </c>
      <c r="X145" s="9"/>
      <c r="Y145" s="21">
        <v>1.16028</v>
      </c>
      <c r="Z145" s="21">
        <v>15.895099999999999</v>
      </c>
      <c r="AA145" s="21">
        <v>-1.30005E-2</v>
      </c>
      <c r="AB145" s="21">
        <v>135</v>
      </c>
      <c r="AC145" s="21">
        <v>1.15906</v>
      </c>
      <c r="AD145">
        <f t="shared" si="28"/>
        <v>16.049999999999997</v>
      </c>
      <c r="AE145">
        <f t="shared" si="29"/>
        <v>18.622493999999996</v>
      </c>
      <c r="AF145" s="9"/>
      <c r="AG145" s="21">
        <v>0.57983399999999996</v>
      </c>
      <c r="AH145" s="21">
        <v>19.794899999999998</v>
      </c>
      <c r="AI145" s="21">
        <v>-1.34918E-2</v>
      </c>
      <c r="AJ145" s="21">
        <v>135</v>
      </c>
      <c r="AK145" s="21">
        <v>0.57913199999999998</v>
      </c>
      <c r="AL145">
        <f t="shared" si="30"/>
        <v>16.656543209876542</v>
      </c>
      <c r="AM145">
        <f t="shared" si="31"/>
        <v>9.6580300755555548</v>
      </c>
      <c r="AP145" s="9"/>
      <c r="AQ145" s="21">
        <v>1.16028</v>
      </c>
      <c r="AR145" s="21">
        <v>25.348299999999998</v>
      </c>
      <c r="AS145" s="21">
        <v>-1.2948599999999999E-2</v>
      </c>
      <c r="AT145" s="21">
        <v>135</v>
      </c>
      <c r="AU145" s="21">
        <v>1.1587499999999999</v>
      </c>
      <c r="AV145">
        <f t="shared" si="32"/>
        <v>15.985925925925924</v>
      </c>
      <c r="AW145">
        <f t="shared" si="33"/>
        <v>18.54815013333333</v>
      </c>
      <c r="AX145" s="9"/>
      <c r="AY145" s="21">
        <v>0.57983399999999996</v>
      </c>
      <c r="AZ145" s="21">
        <v>29.248100000000001</v>
      </c>
      <c r="BA145" s="21">
        <v>-1.3522299999999999E-2</v>
      </c>
      <c r="BB145" s="21">
        <v>135</v>
      </c>
      <c r="BC145" s="21">
        <v>0.57919299999999996</v>
      </c>
      <c r="BD145">
        <f t="shared" si="34"/>
        <v>16.694197530864194</v>
      </c>
      <c r="BE145">
        <f t="shared" si="35"/>
        <v>9.6798633311111093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1.15524</v>
      </c>
      <c r="H146" s="21">
        <v>6.4609899999999998</v>
      </c>
      <c r="I146" s="21">
        <v>-1.3073700000000001E-2</v>
      </c>
      <c r="J146" s="21">
        <v>136</v>
      </c>
      <c r="K146" s="21">
        <v>1.1541699999999999</v>
      </c>
      <c r="L146">
        <f t="shared" si="24"/>
        <v>16.14037037037037</v>
      </c>
      <c r="M146">
        <f t="shared" si="25"/>
        <v>18.646001466666668</v>
      </c>
      <c r="N146" s="9"/>
      <c r="O146" s="21">
        <v>0.58486899999999997</v>
      </c>
      <c r="P146" s="21">
        <v>10.360799999999999</v>
      </c>
      <c r="Q146" s="21">
        <v>-1.35345E-2</v>
      </c>
      <c r="R146" s="21">
        <v>136</v>
      </c>
      <c r="S146" s="21">
        <v>0.584198</v>
      </c>
      <c r="T146">
        <f t="shared" si="26"/>
        <v>16.709259259259255</v>
      </c>
      <c r="U146">
        <f t="shared" si="27"/>
        <v>9.7727277537037001</v>
      </c>
      <c r="X146" s="9"/>
      <c r="Y146" s="21">
        <v>1.15524</v>
      </c>
      <c r="Z146" s="21">
        <v>15.905200000000001</v>
      </c>
      <c r="AA146" s="21">
        <v>-1.30127E-2</v>
      </c>
      <c r="AB146" s="21">
        <v>136</v>
      </c>
      <c r="AC146" s="21">
        <v>1.15479</v>
      </c>
      <c r="AD146">
        <f t="shared" si="28"/>
        <v>16.065061728395062</v>
      </c>
      <c r="AE146">
        <f t="shared" si="29"/>
        <v>18.55900191111111</v>
      </c>
      <c r="AF146" s="9"/>
      <c r="AG146" s="21">
        <v>0.58486899999999997</v>
      </c>
      <c r="AH146" s="21">
        <v>19.8049</v>
      </c>
      <c r="AI146" s="21">
        <v>-1.34918E-2</v>
      </c>
      <c r="AJ146" s="21">
        <v>136</v>
      </c>
      <c r="AK146" s="21">
        <v>0.58410600000000001</v>
      </c>
      <c r="AL146">
        <f t="shared" si="30"/>
        <v>16.656543209876542</v>
      </c>
      <c r="AM146">
        <f t="shared" si="31"/>
        <v>9.7418957706172833</v>
      </c>
      <c r="AP146" s="9"/>
      <c r="AQ146" s="21">
        <v>1.15524</v>
      </c>
      <c r="AR146" s="21">
        <v>25.3584</v>
      </c>
      <c r="AS146" s="21">
        <v>-1.29608E-2</v>
      </c>
      <c r="AT146" s="21">
        <v>136</v>
      </c>
      <c r="AU146" s="21">
        <v>1.1541699999999999</v>
      </c>
      <c r="AV146">
        <f t="shared" si="32"/>
        <v>16.000987654320987</v>
      </c>
      <c r="AW146">
        <f t="shared" si="33"/>
        <v>18.484980977777777</v>
      </c>
      <c r="AX146" s="9"/>
      <c r="AY146" s="21">
        <v>0.58486899999999997</v>
      </c>
      <c r="AZ146" s="21">
        <v>29.258199999999999</v>
      </c>
      <c r="BA146" s="21">
        <v>-1.35193E-2</v>
      </c>
      <c r="BB146" s="21">
        <v>136</v>
      </c>
      <c r="BC146" s="21">
        <v>0.58413700000000002</v>
      </c>
      <c r="BD146">
        <f t="shared" si="34"/>
        <v>16.690493827160495</v>
      </c>
      <c r="BE146">
        <f t="shared" si="35"/>
        <v>9.7617524341975308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1.15021</v>
      </c>
      <c r="H147" s="21">
        <v>6.4710599999999996</v>
      </c>
      <c r="I147" s="21">
        <v>-1.30768E-2</v>
      </c>
      <c r="J147" s="21">
        <v>137</v>
      </c>
      <c r="K147" s="21">
        <v>1.1492899999999999</v>
      </c>
      <c r="L147">
        <f t="shared" si="24"/>
        <v>16.144197530864194</v>
      </c>
      <c r="M147">
        <f t="shared" si="25"/>
        <v>18.569217441975304</v>
      </c>
      <c r="N147" s="9"/>
      <c r="O147" s="21">
        <v>0.58990500000000001</v>
      </c>
      <c r="P147" s="21">
        <v>10.370799999999999</v>
      </c>
      <c r="Q147" s="21">
        <v>-1.35315E-2</v>
      </c>
      <c r="R147" s="21">
        <v>137</v>
      </c>
      <c r="S147" s="21">
        <v>0.58929399999999998</v>
      </c>
      <c r="T147">
        <f t="shared" si="26"/>
        <v>16.705555555555552</v>
      </c>
      <c r="U147">
        <f t="shared" si="27"/>
        <v>9.8546907499999978</v>
      </c>
      <c r="X147" s="9"/>
      <c r="Y147" s="21">
        <v>1.15021</v>
      </c>
      <c r="Z147" s="21">
        <v>15.9153</v>
      </c>
      <c r="AA147" s="21">
        <v>-1.3021899999999999E-2</v>
      </c>
      <c r="AB147" s="21">
        <v>137</v>
      </c>
      <c r="AC147" s="21">
        <v>1.1492899999999999</v>
      </c>
      <c r="AD147">
        <f t="shared" si="28"/>
        <v>16.076419753086416</v>
      </c>
      <c r="AE147">
        <f t="shared" si="29"/>
        <v>18.491258764197525</v>
      </c>
      <c r="AF147" s="9"/>
      <c r="AG147" s="21">
        <v>0.58990500000000001</v>
      </c>
      <c r="AH147" s="21">
        <v>19.815000000000001</v>
      </c>
      <c r="AI147" s="21">
        <v>-1.34918E-2</v>
      </c>
      <c r="AJ147" s="21">
        <v>137</v>
      </c>
      <c r="AK147" s="21">
        <v>0.58926400000000001</v>
      </c>
      <c r="AL147">
        <f t="shared" si="30"/>
        <v>16.656543209876542</v>
      </c>
      <c r="AM147">
        <f t="shared" si="31"/>
        <v>9.8257781222222214</v>
      </c>
      <c r="AP147" s="9"/>
      <c r="AQ147" s="21">
        <v>1.15021</v>
      </c>
      <c r="AR147" s="21">
        <v>25.368500000000001</v>
      </c>
      <c r="AS147" s="21">
        <v>-1.29791E-2</v>
      </c>
      <c r="AT147" s="21">
        <v>137</v>
      </c>
      <c r="AU147" s="21">
        <v>1.1492899999999999</v>
      </c>
      <c r="AV147">
        <f t="shared" si="32"/>
        <v>16.023580246913578</v>
      </c>
      <c r="AW147">
        <f t="shared" si="33"/>
        <v>18.430482235802465</v>
      </c>
      <c r="AX147" s="9"/>
      <c r="AY147" s="21">
        <v>0.58990500000000001</v>
      </c>
      <c r="AZ147" s="21">
        <v>29.2682</v>
      </c>
      <c r="BA147" s="21">
        <v>-1.3516200000000001E-2</v>
      </c>
      <c r="BB147" s="21">
        <v>137</v>
      </c>
      <c r="BC147" s="21">
        <v>0.58929399999999998</v>
      </c>
      <c r="BD147">
        <f t="shared" si="34"/>
        <v>16.686666666666664</v>
      </c>
      <c r="BE147">
        <f t="shared" si="35"/>
        <v>9.8435480999999978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1.14517</v>
      </c>
      <c r="H148" s="21">
        <v>6.4811399999999999</v>
      </c>
      <c r="I148" s="21">
        <v>-1.30951E-2</v>
      </c>
      <c r="J148" s="21">
        <v>138</v>
      </c>
      <c r="K148" s="21">
        <v>1.1437999999999999</v>
      </c>
      <c r="L148">
        <f t="shared" si="24"/>
        <v>16.166790123456789</v>
      </c>
      <c r="M148">
        <f t="shared" si="25"/>
        <v>18.513723045679011</v>
      </c>
      <c r="N148" s="9"/>
      <c r="O148" s="21">
        <v>0.59494000000000002</v>
      </c>
      <c r="P148" s="21">
        <v>10.3809</v>
      </c>
      <c r="Q148" s="21">
        <v>-1.35315E-2</v>
      </c>
      <c r="R148" s="21">
        <v>138</v>
      </c>
      <c r="S148" s="21">
        <v>0.59423800000000004</v>
      </c>
      <c r="T148">
        <f t="shared" si="26"/>
        <v>16.705555555555552</v>
      </c>
      <c r="U148">
        <f t="shared" si="27"/>
        <v>9.9388032222222211</v>
      </c>
      <c r="X148" s="9"/>
      <c r="Y148" s="21">
        <v>1.14517</v>
      </c>
      <c r="Z148" s="21">
        <v>15.9253</v>
      </c>
      <c r="AA148" s="21">
        <v>-1.30463E-2</v>
      </c>
      <c r="AB148" s="21">
        <v>138</v>
      </c>
      <c r="AC148" s="21">
        <v>1.1440999999999999</v>
      </c>
      <c r="AD148">
        <f t="shared" si="28"/>
        <v>16.106543209876545</v>
      </c>
      <c r="AE148">
        <f t="shared" si="29"/>
        <v>18.444730087654325</v>
      </c>
      <c r="AF148" s="9"/>
      <c r="AG148" s="21">
        <v>0.59494000000000002</v>
      </c>
      <c r="AH148" s="21">
        <v>19.825099999999999</v>
      </c>
      <c r="AI148" s="21">
        <v>-1.34888E-2</v>
      </c>
      <c r="AJ148" s="21">
        <v>138</v>
      </c>
      <c r="AK148" s="21">
        <v>0.59423800000000004</v>
      </c>
      <c r="AL148">
        <f t="shared" si="30"/>
        <v>16.652839506172839</v>
      </c>
      <c r="AM148">
        <f t="shared" si="31"/>
        <v>9.9074403358024696</v>
      </c>
      <c r="AP148" s="9"/>
      <c r="AQ148" s="21">
        <v>1.14517</v>
      </c>
      <c r="AR148" s="21">
        <v>25.378599999999999</v>
      </c>
      <c r="AS148" s="21">
        <v>-1.2997399999999999E-2</v>
      </c>
      <c r="AT148" s="21">
        <v>138</v>
      </c>
      <c r="AU148" s="21">
        <v>1.1447099999999999</v>
      </c>
      <c r="AV148">
        <f t="shared" si="32"/>
        <v>16.04617283950617</v>
      </c>
      <c r="AW148">
        <f t="shared" si="33"/>
        <v>18.375595750617279</v>
      </c>
      <c r="AX148" s="9"/>
      <c r="AY148" s="21">
        <v>0.59494000000000002</v>
      </c>
      <c r="AZ148" s="21">
        <v>29.278300000000002</v>
      </c>
      <c r="BA148" s="21">
        <v>-1.3510100000000001E-2</v>
      </c>
      <c r="BB148" s="21">
        <v>138</v>
      </c>
      <c r="BC148" s="21">
        <v>0.59420799999999996</v>
      </c>
      <c r="BD148">
        <f t="shared" si="34"/>
        <v>16.679135802469133</v>
      </c>
      <c r="BE148">
        <f t="shared" si="35"/>
        <v>9.9230850543209872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1.1401399999999999</v>
      </c>
      <c r="H149" s="21">
        <v>6.4912099999999997</v>
      </c>
      <c r="I149" s="21">
        <v>-1.3110399999999999E-2</v>
      </c>
      <c r="J149" s="21">
        <v>139</v>
      </c>
      <c r="K149" s="21">
        <v>1.1392199999999999</v>
      </c>
      <c r="L149">
        <f t="shared" si="24"/>
        <v>16.185679012345677</v>
      </c>
      <c r="M149">
        <f t="shared" si="25"/>
        <v>18.4539400691358</v>
      </c>
      <c r="N149" s="9"/>
      <c r="O149" s="21">
        <v>0.59997599999999995</v>
      </c>
      <c r="P149" s="21">
        <v>10.391</v>
      </c>
      <c r="Q149" s="21">
        <v>-1.35315E-2</v>
      </c>
      <c r="R149" s="21">
        <v>139</v>
      </c>
      <c r="S149" s="21">
        <v>0.59927399999999997</v>
      </c>
      <c r="T149">
        <f t="shared" si="26"/>
        <v>16.705555555555552</v>
      </c>
      <c r="U149">
        <f t="shared" si="27"/>
        <v>10.022932399999997</v>
      </c>
      <c r="X149" s="9"/>
      <c r="Y149" s="21">
        <v>1.1401399999999999</v>
      </c>
      <c r="Z149" s="21">
        <v>15.9354</v>
      </c>
      <c r="AA149" s="21">
        <v>-1.30615E-2</v>
      </c>
      <c r="AB149" s="21">
        <v>139</v>
      </c>
      <c r="AC149" s="21">
        <v>1.1392199999999999</v>
      </c>
      <c r="AD149">
        <f t="shared" si="28"/>
        <v>16.125308641975309</v>
      </c>
      <c r="AE149">
        <f t="shared" si="29"/>
        <v>18.385109395061729</v>
      </c>
      <c r="AF149" s="9"/>
      <c r="AG149" s="21">
        <v>0.59997599999999995</v>
      </c>
      <c r="AH149" s="21">
        <v>19.8352</v>
      </c>
      <c r="AI149" s="21">
        <v>-1.34796E-2</v>
      </c>
      <c r="AJ149" s="21">
        <v>139</v>
      </c>
      <c r="AK149" s="21">
        <v>0.59930399999999995</v>
      </c>
      <c r="AL149">
        <f t="shared" si="30"/>
        <v>16.641481481481478</v>
      </c>
      <c r="AM149">
        <f t="shared" si="31"/>
        <v>9.9844894933333297</v>
      </c>
      <c r="AP149" s="9"/>
      <c r="AQ149" s="21">
        <v>1.1401399999999999</v>
      </c>
      <c r="AR149" s="21">
        <v>25.3886</v>
      </c>
      <c r="AS149" s="21">
        <v>-1.30066E-2</v>
      </c>
      <c r="AT149" s="21">
        <v>139</v>
      </c>
      <c r="AU149" s="21">
        <v>1.1389199999999999</v>
      </c>
      <c r="AV149">
        <f t="shared" si="32"/>
        <v>16.057530864197531</v>
      </c>
      <c r="AW149">
        <f t="shared" si="33"/>
        <v>18.307833239506174</v>
      </c>
      <c r="AX149" s="9"/>
      <c r="AY149" s="21">
        <v>0.59997599999999995</v>
      </c>
      <c r="AZ149" s="21">
        <v>29.288399999999999</v>
      </c>
      <c r="BA149" s="21">
        <v>-1.3501000000000001E-2</v>
      </c>
      <c r="BB149" s="21">
        <v>139</v>
      </c>
      <c r="BC149" s="21">
        <v>0.59930399999999995</v>
      </c>
      <c r="BD149">
        <f t="shared" si="34"/>
        <v>16.667901234567903</v>
      </c>
      <c r="BE149">
        <f t="shared" si="35"/>
        <v>10.000340711111111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1.1351</v>
      </c>
      <c r="H150" s="21">
        <v>6.5012800000000004</v>
      </c>
      <c r="I150" s="21">
        <v>-1.3119499999999999E-2</v>
      </c>
      <c r="J150" s="21">
        <v>140</v>
      </c>
      <c r="K150" s="21">
        <v>1.1346400000000001</v>
      </c>
      <c r="L150">
        <f t="shared" si="24"/>
        <v>16.19691358024691</v>
      </c>
      <c r="M150">
        <f t="shared" si="25"/>
        <v>18.385116604938268</v>
      </c>
      <c r="N150" s="9"/>
      <c r="O150" s="21">
        <v>0.60501099999999997</v>
      </c>
      <c r="P150" s="21">
        <v>10.401</v>
      </c>
      <c r="Q150" s="21">
        <v>-1.3528399999999999E-2</v>
      </c>
      <c r="R150" s="21">
        <v>140</v>
      </c>
      <c r="S150" s="21">
        <v>0.60421800000000003</v>
      </c>
      <c r="T150">
        <f t="shared" si="26"/>
        <v>16.701728395061725</v>
      </c>
      <c r="U150">
        <f t="shared" si="27"/>
        <v>10.104729398024688</v>
      </c>
      <c r="X150" s="9"/>
      <c r="Y150" s="21">
        <v>1.1351</v>
      </c>
      <c r="Z150" s="21">
        <v>15.945499999999999</v>
      </c>
      <c r="AA150" s="21">
        <v>-1.3073700000000001E-2</v>
      </c>
      <c r="AB150" s="21">
        <v>140</v>
      </c>
      <c r="AC150" s="21">
        <v>1.1343399999999999</v>
      </c>
      <c r="AD150">
        <f t="shared" si="28"/>
        <v>16.14037037037037</v>
      </c>
      <c r="AE150">
        <f t="shared" si="29"/>
        <v>18.320934407407407</v>
      </c>
      <c r="AF150" s="9"/>
      <c r="AG150" s="21">
        <v>0.60501099999999997</v>
      </c>
      <c r="AH150" s="21">
        <v>19.845199999999998</v>
      </c>
      <c r="AI150" s="21">
        <v>-1.34766E-2</v>
      </c>
      <c r="AJ150" s="21">
        <v>140</v>
      </c>
      <c r="AK150" s="21">
        <v>0.60436999999999996</v>
      </c>
      <c r="AL150">
        <f t="shared" si="30"/>
        <v>16.637777777777774</v>
      </c>
      <c r="AM150">
        <f t="shared" si="31"/>
        <v>10.066038571111109</v>
      </c>
      <c r="AP150" s="9"/>
      <c r="AQ150" s="21">
        <v>1.1351</v>
      </c>
      <c r="AR150" s="21">
        <v>25.398700000000002</v>
      </c>
      <c r="AS150" s="21">
        <v>-1.30096E-2</v>
      </c>
      <c r="AT150" s="21">
        <v>140</v>
      </c>
      <c r="AU150" s="21">
        <v>1.1346400000000001</v>
      </c>
      <c r="AV150">
        <f t="shared" si="32"/>
        <v>16.061234567901234</v>
      </c>
      <c r="AW150">
        <f t="shared" si="33"/>
        <v>18.231107358024691</v>
      </c>
      <c r="AX150" s="9"/>
      <c r="AY150" s="21">
        <v>0.60501099999999997</v>
      </c>
      <c r="AZ150" s="21">
        <v>29.298500000000001</v>
      </c>
      <c r="BA150" s="21">
        <v>-1.34918E-2</v>
      </c>
      <c r="BB150" s="21">
        <v>140</v>
      </c>
      <c r="BC150" s="21">
        <v>0.60433999999999999</v>
      </c>
      <c r="BD150">
        <f t="shared" si="34"/>
        <v>16.656543209876542</v>
      </c>
      <c r="BE150">
        <f t="shared" si="35"/>
        <v>10.077391863950616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1.1300699999999999</v>
      </c>
      <c r="H151" s="21">
        <v>6.5113500000000002</v>
      </c>
      <c r="I151" s="21">
        <v>-1.31287E-2</v>
      </c>
      <c r="J151" s="21">
        <v>141</v>
      </c>
      <c r="K151" s="21">
        <v>1.1288499999999999</v>
      </c>
      <c r="L151">
        <f t="shared" si="24"/>
        <v>16.208271604938268</v>
      </c>
      <c r="M151">
        <f t="shared" si="25"/>
        <v>18.316481492592587</v>
      </c>
      <c r="N151" s="9"/>
      <c r="O151" s="21">
        <v>0.61004599999999998</v>
      </c>
      <c r="P151" s="21">
        <v>10.411099999999999</v>
      </c>
      <c r="Q151" s="21">
        <v>-1.3528399999999999E-2</v>
      </c>
      <c r="R151" s="21">
        <v>141</v>
      </c>
      <c r="S151" s="21">
        <v>0.609375</v>
      </c>
      <c r="T151">
        <f t="shared" si="26"/>
        <v>16.701728395061725</v>
      </c>
      <c r="U151">
        <f t="shared" si="27"/>
        <v>10.188822600493825</v>
      </c>
      <c r="X151" s="9"/>
      <c r="Y151" s="21">
        <v>1.1300699999999999</v>
      </c>
      <c r="Z151" s="21">
        <v>15.955500000000001</v>
      </c>
      <c r="AA151" s="21">
        <v>-1.3079800000000001E-2</v>
      </c>
      <c r="AB151" s="21">
        <v>141</v>
      </c>
      <c r="AC151" s="21">
        <v>1.1291500000000001</v>
      </c>
      <c r="AD151">
        <f t="shared" si="28"/>
        <v>16.147901234567904</v>
      </c>
      <c r="AE151">
        <f t="shared" si="29"/>
        <v>18.24825874814815</v>
      </c>
      <c r="AF151" s="9"/>
      <c r="AG151" s="21">
        <v>0.61004599999999998</v>
      </c>
      <c r="AH151" s="21">
        <v>19.8553</v>
      </c>
      <c r="AI151" s="21">
        <v>-1.3473499999999999E-2</v>
      </c>
      <c r="AJ151" s="21">
        <v>141</v>
      </c>
      <c r="AK151" s="21">
        <v>0.60931400000000002</v>
      </c>
      <c r="AL151">
        <f t="shared" si="30"/>
        <v>16.633950617283947</v>
      </c>
      <c r="AM151">
        <f t="shared" si="31"/>
        <v>10.147475038271603</v>
      </c>
      <c r="AP151" s="9"/>
      <c r="AQ151" s="21">
        <v>1.1300699999999999</v>
      </c>
      <c r="AR151" s="21">
        <v>25.408799999999999</v>
      </c>
      <c r="AS151" s="21">
        <v>-1.30157E-2</v>
      </c>
      <c r="AT151" s="21">
        <v>141</v>
      </c>
      <c r="AU151" s="21">
        <v>1.1291500000000001</v>
      </c>
      <c r="AV151">
        <f t="shared" si="32"/>
        <v>16.068765432098765</v>
      </c>
      <c r="AW151">
        <f t="shared" si="33"/>
        <v>18.158829751851851</v>
      </c>
      <c r="AX151" s="9"/>
      <c r="AY151" s="21">
        <v>0.61004599999999998</v>
      </c>
      <c r="AZ151" s="21">
        <v>29.308499999999999</v>
      </c>
      <c r="BA151" s="21">
        <v>-1.3494900000000001E-2</v>
      </c>
      <c r="BB151" s="21">
        <v>141</v>
      </c>
      <c r="BC151" s="21">
        <v>0.609344</v>
      </c>
      <c r="BD151">
        <f t="shared" si="34"/>
        <v>16.660370370370369</v>
      </c>
      <c r="BE151">
        <f t="shared" si="35"/>
        <v>10.163592302962963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1.12503</v>
      </c>
      <c r="H152" s="21">
        <v>6.52142</v>
      </c>
      <c r="I152" s="21">
        <v>-1.31348E-2</v>
      </c>
      <c r="J152" s="21">
        <v>142</v>
      </c>
      <c r="K152" s="21">
        <v>1.1245700000000001</v>
      </c>
      <c r="L152">
        <f t="shared" si="24"/>
        <v>16.215802469135802</v>
      </c>
      <c r="M152">
        <f t="shared" si="25"/>
        <v>18.243264251851851</v>
      </c>
      <c r="N152" s="9"/>
      <c r="O152" s="21">
        <v>0.61508200000000002</v>
      </c>
      <c r="P152" s="21">
        <v>10.421200000000001</v>
      </c>
      <c r="Q152" s="21">
        <v>-1.3528399999999999E-2</v>
      </c>
      <c r="R152" s="21">
        <v>142</v>
      </c>
      <c r="S152" s="21">
        <v>0.61438000000000004</v>
      </c>
      <c r="T152">
        <f t="shared" si="26"/>
        <v>16.701728395061725</v>
      </c>
      <c r="U152">
        <f t="shared" si="27"/>
        <v>10.272932504691356</v>
      </c>
      <c r="X152" s="9"/>
      <c r="Y152" s="21">
        <v>1.12503</v>
      </c>
      <c r="Z152" s="21">
        <v>15.9656</v>
      </c>
      <c r="AA152" s="21">
        <v>-1.30951E-2</v>
      </c>
      <c r="AB152" s="21">
        <v>142</v>
      </c>
      <c r="AC152" s="21">
        <v>1.1242700000000001</v>
      </c>
      <c r="AD152">
        <f t="shared" si="28"/>
        <v>16.166790123456789</v>
      </c>
      <c r="AE152">
        <f t="shared" si="29"/>
        <v>18.188123892592589</v>
      </c>
      <c r="AF152" s="9"/>
      <c r="AG152" s="21">
        <v>0.61508200000000002</v>
      </c>
      <c r="AH152" s="21">
        <v>19.865400000000001</v>
      </c>
      <c r="AI152" s="21">
        <v>-1.3473499999999999E-2</v>
      </c>
      <c r="AJ152" s="21">
        <v>142</v>
      </c>
      <c r="AK152" s="21">
        <v>0.61428799999999995</v>
      </c>
      <c r="AL152">
        <f t="shared" si="30"/>
        <v>16.633950617283947</v>
      </c>
      <c r="AM152">
        <f t="shared" si="31"/>
        <v>10.231243613580245</v>
      </c>
      <c r="AP152" s="9"/>
      <c r="AQ152" s="21">
        <v>1.12503</v>
      </c>
      <c r="AR152" s="21">
        <v>25.418800000000001</v>
      </c>
      <c r="AS152" s="21">
        <v>-1.30157E-2</v>
      </c>
      <c r="AT152" s="21">
        <v>142</v>
      </c>
      <c r="AU152" s="21">
        <v>1.1239600000000001</v>
      </c>
      <c r="AV152">
        <f t="shared" si="32"/>
        <v>16.068765432098765</v>
      </c>
      <c r="AW152">
        <f t="shared" si="33"/>
        <v>18.077843174074072</v>
      </c>
      <c r="AX152" s="9"/>
      <c r="AY152" s="21">
        <v>0.61508200000000002</v>
      </c>
      <c r="AZ152" s="21">
        <v>29.3186</v>
      </c>
      <c r="BA152" s="21">
        <v>-1.3494900000000001E-2</v>
      </c>
      <c r="BB152" s="21">
        <v>142</v>
      </c>
      <c r="BC152" s="21">
        <v>0.61431899999999995</v>
      </c>
      <c r="BD152">
        <f t="shared" si="34"/>
        <v>16.660370370370369</v>
      </c>
      <c r="BE152">
        <f t="shared" si="35"/>
        <v>10.247493928148147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1.1200000000000001</v>
      </c>
      <c r="H153" s="21">
        <v>6.5314899999999998</v>
      </c>
      <c r="I153" s="21">
        <v>-1.31409E-2</v>
      </c>
      <c r="J153" s="21">
        <v>143</v>
      </c>
      <c r="K153" s="21">
        <v>1.1184700000000001</v>
      </c>
      <c r="L153">
        <f t="shared" si="24"/>
        <v>16.223333333333333</v>
      </c>
      <c r="M153">
        <f t="shared" si="25"/>
        <v>18.170133333333336</v>
      </c>
      <c r="N153" s="9"/>
      <c r="O153" s="21">
        <v>0.62011700000000003</v>
      </c>
      <c r="P153" s="21">
        <v>10.4313</v>
      </c>
      <c r="Q153" s="21">
        <v>-1.3528399999999999E-2</v>
      </c>
      <c r="R153" s="21">
        <v>143</v>
      </c>
      <c r="S153" s="21">
        <v>0.61947600000000003</v>
      </c>
      <c r="T153">
        <f t="shared" si="26"/>
        <v>16.701728395061725</v>
      </c>
      <c r="U153">
        <f t="shared" si="27"/>
        <v>10.357025707160492</v>
      </c>
      <c r="X153" s="9"/>
      <c r="Y153" s="21">
        <v>1.1200000000000001</v>
      </c>
      <c r="Z153" s="21">
        <v>15.9757</v>
      </c>
      <c r="AA153" s="21">
        <v>-1.31042E-2</v>
      </c>
      <c r="AB153" s="21">
        <v>143</v>
      </c>
      <c r="AC153" s="21">
        <v>1.11877</v>
      </c>
      <c r="AD153">
        <f t="shared" si="28"/>
        <v>16.178024691358022</v>
      </c>
      <c r="AE153">
        <f t="shared" si="29"/>
        <v>18.119387654320988</v>
      </c>
      <c r="AF153" s="9"/>
      <c r="AG153" s="21">
        <v>0.62011700000000003</v>
      </c>
      <c r="AH153" s="21">
        <v>19.875399999999999</v>
      </c>
      <c r="AI153" s="21">
        <v>-1.34766E-2</v>
      </c>
      <c r="AJ153" s="21">
        <v>143</v>
      </c>
      <c r="AK153" s="21">
        <v>0.61944600000000005</v>
      </c>
      <c r="AL153">
        <f t="shared" si="30"/>
        <v>16.637777777777774</v>
      </c>
      <c r="AM153">
        <f t="shared" si="31"/>
        <v>10.317368842222221</v>
      </c>
      <c r="AP153" s="9"/>
      <c r="AQ153" s="21">
        <v>1.1200000000000001</v>
      </c>
      <c r="AR153" s="21">
        <v>25.428899999999999</v>
      </c>
      <c r="AS153" s="21">
        <v>-1.3018800000000001E-2</v>
      </c>
      <c r="AT153" s="21">
        <v>143</v>
      </c>
      <c r="AU153" s="21">
        <v>1.1190800000000001</v>
      </c>
      <c r="AV153">
        <f t="shared" si="32"/>
        <v>16.072592592592592</v>
      </c>
      <c r="AW153">
        <f t="shared" si="33"/>
        <v>18.001303703703705</v>
      </c>
      <c r="AX153" s="9"/>
      <c r="AY153" s="21">
        <v>0.62011700000000003</v>
      </c>
      <c r="AZ153" s="21">
        <v>29.328700000000001</v>
      </c>
      <c r="BA153" s="21">
        <v>-1.34888E-2</v>
      </c>
      <c r="BB153" s="21">
        <v>143</v>
      </c>
      <c r="BC153" s="21">
        <v>0.61941500000000005</v>
      </c>
      <c r="BD153">
        <f t="shared" si="34"/>
        <v>16.652839506172839</v>
      </c>
      <c r="BE153">
        <f t="shared" si="35"/>
        <v>10.326708876049382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1.11496</v>
      </c>
      <c r="H154" s="21">
        <v>6.5415599999999996</v>
      </c>
      <c r="I154" s="21">
        <v>-1.3147000000000001E-2</v>
      </c>
      <c r="J154" s="21">
        <v>144</v>
      </c>
      <c r="K154" s="21">
        <v>1.1135900000000001</v>
      </c>
      <c r="L154">
        <f t="shared" si="24"/>
        <v>16.230864197530863</v>
      </c>
      <c r="M154">
        <f t="shared" si="25"/>
        <v>18.096764345679009</v>
      </c>
      <c r="N154" s="9"/>
      <c r="O154" s="21">
        <v>0.62515299999999996</v>
      </c>
      <c r="P154" s="21">
        <v>10.4413</v>
      </c>
      <c r="Q154" s="21">
        <v>-1.3528399999999999E-2</v>
      </c>
      <c r="R154" s="21">
        <v>144</v>
      </c>
      <c r="S154" s="21">
        <v>0.62441999999999998</v>
      </c>
      <c r="T154">
        <f t="shared" si="26"/>
        <v>16.701728395061725</v>
      </c>
      <c r="U154">
        <f t="shared" si="27"/>
        <v>10.441135611358021</v>
      </c>
      <c r="X154" s="9"/>
      <c r="Y154" s="21">
        <v>1.11496</v>
      </c>
      <c r="Z154" s="21">
        <v>15.9857</v>
      </c>
      <c r="AA154" s="21">
        <v>-1.3113400000000001E-2</v>
      </c>
      <c r="AB154" s="21">
        <v>144</v>
      </c>
      <c r="AC154" s="21">
        <v>1.1142000000000001</v>
      </c>
      <c r="AD154">
        <f t="shared" si="28"/>
        <v>16.18938271604938</v>
      </c>
      <c r="AE154">
        <f t="shared" si="29"/>
        <v>18.050514153086414</v>
      </c>
      <c r="AF154" s="9"/>
      <c r="AG154" s="21">
        <v>0.62515299999999996</v>
      </c>
      <c r="AH154" s="21">
        <v>19.8855</v>
      </c>
      <c r="AI154" s="21">
        <v>-1.34766E-2</v>
      </c>
      <c r="AJ154" s="21">
        <v>144</v>
      </c>
      <c r="AK154" s="21">
        <v>0.62451199999999996</v>
      </c>
      <c r="AL154">
        <f t="shared" si="30"/>
        <v>16.637777777777774</v>
      </c>
      <c r="AM154">
        <f t="shared" si="31"/>
        <v>10.401156691111108</v>
      </c>
      <c r="AP154" s="9"/>
      <c r="AQ154" s="21">
        <v>1.11496</v>
      </c>
      <c r="AR154" s="21">
        <v>25.439</v>
      </c>
      <c r="AS154" s="21">
        <v>-1.3028E-2</v>
      </c>
      <c r="AT154" s="21">
        <v>144</v>
      </c>
      <c r="AU154" s="21">
        <v>1.11389</v>
      </c>
      <c r="AV154">
        <f t="shared" si="32"/>
        <v>16.08395061728395</v>
      </c>
      <c r="AW154">
        <f t="shared" si="33"/>
        <v>17.932961580246911</v>
      </c>
      <c r="AX154" s="9"/>
      <c r="AY154" s="21">
        <v>0.62515299999999996</v>
      </c>
      <c r="AZ154" s="21">
        <v>29.338699999999999</v>
      </c>
      <c r="BA154" s="21">
        <v>-1.34857E-2</v>
      </c>
      <c r="BB154" s="21">
        <v>144</v>
      </c>
      <c r="BC154" s="21">
        <v>0.62451199999999996</v>
      </c>
      <c r="BD154">
        <f t="shared" si="34"/>
        <v>16.649012345679012</v>
      </c>
      <c r="BE154">
        <f t="shared" si="35"/>
        <v>10.408180014938271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1.10992</v>
      </c>
      <c r="H155" s="21">
        <v>6.5516300000000003</v>
      </c>
      <c r="I155" s="21">
        <v>-1.3159199999999999E-2</v>
      </c>
      <c r="J155" s="21">
        <v>145</v>
      </c>
      <c r="K155" s="21">
        <v>1.1090100000000001</v>
      </c>
      <c r="L155">
        <f t="shared" si="24"/>
        <v>16.245925925925924</v>
      </c>
      <c r="M155">
        <f t="shared" si="25"/>
        <v>18.031678103703701</v>
      </c>
      <c r="N155" s="9"/>
      <c r="O155" s="21">
        <v>0.63018799999999997</v>
      </c>
      <c r="P155" s="21">
        <v>10.4514</v>
      </c>
      <c r="Q155" s="21">
        <v>-1.3528399999999999E-2</v>
      </c>
      <c r="R155" s="21">
        <v>145</v>
      </c>
      <c r="S155" s="21">
        <v>0.62951699999999999</v>
      </c>
      <c r="T155">
        <f t="shared" si="26"/>
        <v>16.701728395061725</v>
      </c>
      <c r="U155">
        <f t="shared" si="27"/>
        <v>10.525228813827157</v>
      </c>
      <c r="X155" s="9"/>
      <c r="Y155" s="21">
        <v>1.10992</v>
      </c>
      <c r="Z155" s="21">
        <v>15.995799999999999</v>
      </c>
      <c r="AA155" s="21">
        <v>-1.31287E-2</v>
      </c>
      <c r="AB155" s="21">
        <v>145</v>
      </c>
      <c r="AC155" s="21">
        <v>1.1084000000000001</v>
      </c>
      <c r="AD155">
        <f t="shared" si="28"/>
        <v>16.208271604938268</v>
      </c>
      <c r="AE155">
        <f t="shared" si="29"/>
        <v>17.989884819753083</v>
      </c>
      <c r="AF155" s="9"/>
      <c r="AG155" s="21">
        <v>0.63018799999999997</v>
      </c>
      <c r="AH155" s="21">
        <v>19.895600000000002</v>
      </c>
      <c r="AI155" s="21">
        <v>-1.34796E-2</v>
      </c>
      <c r="AJ155" s="21">
        <v>145</v>
      </c>
      <c r="AK155" s="21">
        <v>0.62945600000000002</v>
      </c>
      <c r="AL155">
        <f t="shared" si="30"/>
        <v>16.641481481481478</v>
      </c>
      <c r="AM155">
        <f t="shared" si="31"/>
        <v>10.487261931851849</v>
      </c>
      <c r="AP155" s="9"/>
      <c r="AQ155" s="21">
        <v>1.10992</v>
      </c>
      <c r="AR155" s="21">
        <v>25.449100000000001</v>
      </c>
      <c r="AS155" s="21">
        <v>-1.30524E-2</v>
      </c>
      <c r="AT155" s="21">
        <v>145</v>
      </c>
      <c r="AU155" s="21">
        <v>1.10931</v>
      </c>
      <c r="AV155">
        <f t="shared" si="32"/>
        <v>16.114074074074072</v>
      </c>
      <c r="AW155">
        <f t="shared" si="33"/>
        <v>17.885333096296293</v>
      </c>
      <c r="AX155" s="9"/>
      <c r="AY155" s="21">
        <v>0.63018799999999997</v>
      </c>
      <c r="AZ155" s="21">
        <v>29.348800000000001</v>
      </c>
      <c r="BA155" s="21">
        <v>-1.34827E-2</v>
      </c>
      <c r="BB155" s="21">
        <v>145</v>
      </c>
      <c r="BC155" s="21">
        <v>0.62948599999999999</v>
      </c>
      <c r="BD155">
        <f t="shared" si="34"/>
        <v>16.645308641975308</v>
      </c>
      <c r="BE155">
        <f t="shared" si="35"/>
        <v>10.489673762469135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1.1048899999999999</v>
      </c>
      <c r="H156" s="21">
        <v>6.5617000000000001</v>
      </c>
      <c r="I156" s="21">
        <v>-1.31714E-2</v>
      </c>
      <c r="J156" s="21">
        <v>146</v>
      </c>
      <c r="K156" s="21">
        <v>1.1035200000000001</v>
      </c>
      <c r="L156">
        <f t="shared" si="24"/>
        <v>16.260987654320989</v>
      </c>
      <c r="M156">
        <f t="shared" si="25"/>
        <v>17.966602649382715</v>
      </c>
      <c r="N156" s="9"/>
      <c r="O156" s="21">
        <v>0.63522299999999998</v>
      </c>
      <c r="P156" s="21">
        <v>10.461499999999999</v>
      </c>
      <c r="Q156" s="21">
        <v>-1.35254E-2</v>
      </c>
      <c r="R156" s="21">
        <v>146</v>
      </c>
      <c r="S156" s="21">
        <v>0.63446000000000002</v>
      </c>
      <c r="T156">
        <f t="shared" si="26"/>
        <v>16.698024691358025</v>
      </c>
      <c r="U156">
        <f t="shared" si="27"/>
        <v>10.606969338518519</v>
      </c>
      <c r="X156" s="9"/>
      <c r="Y156" s="21">
        <v>1.1048899999999999</v>
      </c>
      <c r="Z156" s="21">
        <v>16.0059</v>
      </c>
      <c r="AA156" s="21">
        <v>-1.31317E-2</v>
      </c>
      <c r="AB156" s="21">
        <v>146</v>
      </c>
      <c r="AC156" s="21">
        <v>1.10382</v>
      </c>
      <c r="AD156">
        <f t="shared" si="28"/>
        <v>16.211975308641971</v>
      </c>
      <c r="AE156">
        <f t="shared" si="29"/>
        <v>17.912449398765428</v>
      </c>
      <c r="AF156" s="9"/>
      <c r="AG156" s="21">
        <v>0.63522299999999998</v>
      </c>
      <c r="AH156" s="21">
        <v>19.9057</v>
      </c>
      <c r="AI156" s="21">
        <v>-1.34705E-2</v>
      </c>
      <c r="AJ156" s="21">
        <v>146</v>
      </c>
      <c r="AK156" s="21">
        <v>0.634521</v>
      </c>
      <c r="AL156">
        <f t="shared" si="30"/>
        <v>16.630246913580244</v>
      </c>
      <c r="AM156">
        <f t="shared" si="31"/>
        <v>10.563915335185182</v>
      </c>
      <c r="AP156" s="9"/>
      <c r="AQ156" s="21">
        <v>1.1048899999999999</v>
      </c>
      <c r="AR156" s="21">
        <v>25.459099999999999</v>
      </c>
      <c r="AS156" s="21">
        <v>-1.3073700000000001E-2</v>
      </c>
      <c r="AT156" s="21">
        <v>146</v>
      </c>
      <c r="AU156" s="21">
        <v>1.10443</v>
      </c>
      <c r="AV156">
        <f t="shared" si="32"/>
        <v>16.14037037037037</v>
      </c>
      <c r="AW156">
        <f t="shared" si="33"/>
        <v>17.833333818518518</v>
      </c>
      <c r="AX156" s="9"/>
      <c r="AY156" s="21">
        <v>0.63522299999999998</v>
      </c>
      <c r="AZ156" s="21">
        <v>29.358899999999998</v>
      </c>
      <c r="BA156" s="21">
        <v>-1.34827E-2</v>
      </c>
      <c r="BB156" s="21">
        <v>146</v>
      </c>
      <c r="BC156" s="21">
        <v>0.63449100000000003</v>
      </c>
      <c r="BD156">
        <f t="shared" si="34"/>
        <v>16.645308641975308</v>
      </c>
      <c r="BE156">
        <f t="shared" si="35"/>
        <v>10.573482891481481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1.09985</v>
      </c>
      <c r="H157" s="21">
        <v>6.5717699999999999</v>
      </c>
      <c r="I157" s="21">
        <v>-1.31775E-2</v>
      </c>
      <c r="J157" s="21">
        <v>147</v>
      </c>
      <c r="K157" s="21">
        <v>1.09833</v>
      </c>
      <c r="L157">
        <f t="shared" si="24"/>
        <v>16.268518518518519</v>
      </c>
      <c r="M157">
        <f t="shared" si="25"/>
        <v>17.892930092592593</v>
      </c>
      <c r="N157" s="9"/>
      <c r="O157" s="21">
        <v>0.64025900000000002</v>
      </c>
      <c r="P157" s="21">
        <v>10.471500000000001</v>
      </c>
      <c r="Q157" s="21">
        <v>-1.3516200000000001E-2</v>
      </c>
      <c r="R157" s="21">
        <v>147</v>
      </c>
      <c r="S157" s="21">
        <v>0.63949599999999995</v>
      </c>
      <c r="T157">
        <f t="shared" si="26"/>
        <v>16.686666666666664</v>
      </c>
      <c r="U157">
        <f t="shared" si="27"/>
        <v>10.683788513333331</v>
      </c>
      <c r="X157" s="9"/>
      <c r="Y157" s="21">
        <v>1.09985</v>
      </c>
      <c r="Z157" s="21">
        <v>16.015999999999998</v>
      </c>
      <c r="AA157" s="21">
        <v>-1.31378E-2</v>
      </c>
      <c r="AB157" s="21">
        <v>147</v>
      </c>
      <c r="AC157" s="21">
        <v>1.09924</v>
      </c>
      <c r="AD157">
        <f t="shared" si="28"/>
        <v>16.219506172839505</v>
      </c>
      <c r="AE157">
        <f t="shared" si="29"/>
        <v>17.839023864197529</v>
      </c>
      <c r="AF157" s="9"/>
      <c r="AG157" s="21">
        <v>0.64025900000000002</v>
      </c>
      <c r="AH157" s="21">
        <v>19.915700000000001</v>
      </c>
      <c r="AI157" s="21">
        <v>-1.3467399999999999E-2</v>
      </c>
      <c r="AJ157" s="21">
        <v>147</v>
      </c>
      <c r="AK157" s="21">
        <v>0.63958700000000002</v>
      </c>
      <c r="AL157">
        <f t="shared" si="30"/>
        <v>16.626419753086417</v>
      </c>
      <c r="AM157">
        <f t="shared" si="31"/>
        <v>10.645214884691356</v>
      </c>
      <c r="AP157" s="9"/>
      <c r="AQ157" s="21">
        <v>1.09985</v>
      </c>
      <c r="AR157" s="21">
        <v>25.469200000000001</v>
      </c>
      <c r="AS157" s="21">
        <v>-1.30829E-2</v>
      </c>
      <c r="AT157" s="21">
        <v>147</v>
      </c>
      <c r="AU157" s="21">
        <v>1.09833</v>
      </c>
      <c r="AV157">
        <f t="shared" si="32"/>
        <v>16.151728395061728</v>
      </c>
      <c r="AW157">
        <f t="shared" si="33"/>
        <v>17.764478475308643</v>
      </c>
      <c r="AX157" s="9"/>
      <c r="AY157" s="21">
        <v>0.64025900000000002</v>
      </c>
      <c r="AZ157" s="21">
        <v>29.369</v>
      </c>
      <c r="BA157" s="21">
        <v>-1.34827E-2</v>
      </c>
      <c r="BB157" s="21">
        <v>147</v>
      </c>
      <c r="BC157" s="21">
        <v>0.63952600000000004</v>
      </c>
      <c r="BD157">
        <f t="shared" si="34"/>
        <v>16.645308641975308</v>
      </c>
      <c r="BE157">
        <f t="shared" si="35"/>
        <v>10.65730866580247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1.0948199999999999</v>
      </c>
      <c r="H158" s="21">
        <v>6.5818500000000002</v>
      </c>
      <c r="I158" s="21">
        <v>-1.31866E-2</v>
      </c>
      <c r="J158" s="21">
        <v>148</v>
      </c>
      <c r="K158" s="21">
        <v>1.09436</v>
      </c>
      <c r="L158">
        <f t="shared" si="24"/>
        <v>16.279753086419749</v>
      </c>
      <c r="M158">
        <f t="shared" si="25"/>
        <v>17.823399274074067</v>
      </c>
      <c r="N158" s="9"/>
      <c r="O158" s="21">
        <v>0.64529400000000003</v>
      </c>
      <c r="P158" s="21">
        <v>10.4816</v>
      </c>
      <c r="Q158" s="21">
        <v>-1.3507099999999999E-2</v>
      </c>
      <c r="R158" s="21">
        <v>148</v>
      </c>
      <c r="S158" s="21">
        <v>0.64453099999999997</v>
      </c>
      <c r="T158">
        <f t="shared" si="26"/>
        <v>16.67543209876543</v>
      </c>
      <c r="U158">
        <f t="shared" si="27"/>
        <v>10.76055628074074</v>
      </c>
      <c r="X158" s="9"/>
      <c r="Y158" s="21">
        <v>1.0948199999999999</v>
      </c>
      <c r="Z158" s="21">
        <v>16.026</v>
      </c>
      <c r="AA158" s="21">
        <v>-1.3147000000000001E-2</v>
      </c>
      <c r="AB158" s="21">
        <v>148</v>
      </c>
      <c r="AC158" s="21">
        <v>1.09375</v>
      </c>
      <c r="AD158">
        <f t="shared" si="28"/>
        <v>16.230864197530863</v>
      </c>
      <c r="AE158">
        <f t="shared" si="29"/>
        <v>17.76987474074074</v>
      </c>
      <c r="AF158" s="9"/>
      <c r="AG158" s="21">
        <v>0.64529400000000003</v>
      </c>
      <c r="AH158" s="21">
        <v>19.925799999999999</v>
      </c>
      <c r="AI158" s="21">
        <v>-1.3458299999999999E-2</v>
      </c>
      <c r="AJ158" s="21">
        <v>148</v>
      </c>
      <c r="AK158" s="21">
        <v>0.64456199999999997</v>
      </c>
      <c r="AL158">
        <f t="shared" si="30"/>
        <v>16.615185185185183</v>
      </c>
      <c r="AM158">
        <f t="shared" si="31"/>
        <v>10.721679308888888</v>
      </c>
      <c r="AP158" s="9"/>
      <c r="AQ158" s="21">
        <v>1.0948199999999999</v>
      </c>
      <c r="AR158" s="21">
        <v>25.479299999999999</v>
      </c>
      <c r="AS158" s="21">
        <v>-1.3091999999999999E-2</v>
      </c>
      <c r="AT158" s="21">
        <v>148</v>
      </c>
      <c r="AU158" s="21">
        <v>1.09406</v>
      </c>
      <c r="AV158">
        <f t="shared" si="32"/>
        <v>16.162962962962961</v>
      </c>
      <c r="AW158">
        <f t="shared" si="33"/>
        <v>17.695535111111109</v>
      </c>
      <c r="AX158" s="9"/>
      <c r="AY158" s="21">
        <v>0.64529400000000003</v>
      </c>
      <c r="AZ158" s="21">
        <v>29.379000000000001</v>
      </c>
      <c r="BA158" s="21">
        <v>-1.34766E-2</v>
      </c>
      <c r="BB158" s="21">
        <v>148</v>
      </c>
      <c r="BC158" s="21">
        <v>0.64456199999999997</v>
      </c>
      <c r="BD158">
        <f t="shared" si="34"/>
        <v>16.637777777777774</v>
      </c>
      <c r="BE158">
        <f t="shared" si="35"/>
        <v>10.736258173333331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1.08978</v>
      </c>
      <c r="H159" s="21">
        <v>6.59192</v>
      </c>
      <c r="I159" s="21">
        <v>-1.3195800000000001E-2</v>
      </c>
      <c r="J159" s="21">
        <v>149</v>
      </c>
      <c r="K159" s="21">
        <v>1.08856</v>
      </c>
      <c r="L159">
        <f t="shared" si="24"/>
        <v>16.29111111111111</v>
      </c>
      <c r="M159">
        <f t="shared" si="25"/>
        <v>17.753727066666666</v>
      </c>
      <c r="N159" s="9"/>
      <c r="O159" s="21">
        <v>0.65032999999999996</v>
      </c>
      <c r="P159" s="21">
        <v>10.4917</v>
      </c>
      <c r="Q159" s="21">
        <v>-1.3504E-2</v>
      </c>
      <c r="R159" s="21">
        <v>149</v>
      </c>
      <c r="S159" s="21">
        <v>0.64962799999999998</v>
      </c>
      <c r="T159">
        <f t="shared" si="26"/>
        <v>16.671604938271606</v>
      </c>
      <c r="U159">
        <f t="shared" si="27"/>
        <v>10.842044839506173</v>
      </c>
      <c r="X159" s="9"/>
      <c r="Y159" s="21">
        <v>1.08978</v>
      </c>
      <c r="Z159" s="21">
        <v>16.036100000000001</v>
      </c>
      <c r="AA159" s="21">
        <v>-1.3159199999999999E-2</v>
      </c>
      <c r="AB159" s="21">
        <v>149</v>
      </c>
      <c r="AC159" s="21">
        <v>1.08856</v>
      </c>
      <c r="AD159">
        <f t="shared" si="28"/>
        <v>16.245925925925924</v>
      </c>
      <c r="AE159">
        <f t="shared" si="29"/>
        <v>17.704485155555552</v>
      </c>
      <c r="AF159" s="9"/>
      <c r="AG159" s="21">
        <v>0.65032999999999996</v>
      </c>
      <c r="AH159" s="21">
        <v>19.9359</v>
      </c>
      <c r="AI159" s="21">
        <v>-1.34521E-2</v>
      </c>
      <c r="AJ159" s="21">
        <v>149</v>
      </c>
      <c r="AK159" s="21">
        <v>0.64965799999999996</v>
      </c>
      <c r="AL159">
        <f t="shared" si="30"/>
        <v>16.607530864197528</v>
      </c>
      <c r="AM159">
        <f t="shared" si="31"/>
        <v>10.800375546913578</v>
      </c>
      <c r="AP159" s="9"/>
      <c r="AQ159" s="21">
        <v>1.08978</v>
      </c>
      <c r="AR159" s="21">
        <v>25.4893</v>
      </c>
      <c r="AS159" s="21">
        <v>-1.31012E-2</v>
      </c>
      <c r="AT159" s="21">
        <v>149</v>
      </c>
      <c r="AU159" s="21">
        <v>1.08887</v>
      </c>
      <c r="AV159">
        <f t="shared" si="32"/>
        <v>16.174320987654323</v>
      </c>
      <c r="AW159">
        <f t="shared" si="33"/>
        <v>17.626451525925926</v>
      </c>
      <c r="AX159" s="9"/>
      <c r="AY159" s="21">
        <v>0.65032999999999996</v>
      </c>
      <c r="AZ159" s="21">
        <v>29.389099999999999</v>
      </c>
      <c r="BA159" s="21">
        <v>-1.34705E-2</v>
      </c>
      <c r="BB159" s="21">
        <v>149</v>
      </c>
      <c r="BC159" s="21">
        <v>0.64962799999999998</v>
      </c>
      <c r="BD159">
        <f t="shared" si="34"/>
        <v>16.630246913580244</v>
      </c>
      <c r="BE159">
        <f t="shared" si="35"/>
        <v>10.815148475308639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1.0847500000000001</v>
      </c>
      <c r="H160" s="21">
        <v>6.6019899999999998</v>
      </c>
      <c r="I160" s="21">
        <v>-1.32111E-2</v>
      </c>
      <c r="J160" s="21">
        <v>150</v>
      </c>
      <c r="K160" s="21">
        <v>1.0839799999999999</v>
      </c>
      <c r="L160">
        <f t="shared" si="24"/>
        <v>16.309999999999999</v>
      </c>
      <c r="M160">
        <f t="shared" si="25"/>
        <v>17.692272500000001</v>
      </c>
      <c r="N160" s="9"/>
      <c r="O160" s="21">
        <v>0.65536499999999998</v>
      </c>
      <c r="P160" s="21">
        <v>10.5017</v>
      </c>
      <c r="Q160" s="21">
        <v>-1.3504E-2</v>
      </c>
      <c r="R160" s="21">
        <v>150</v>
      </c>
      <c r="S160" s="21">
        <v>0.65466299999999999</v>
      </c>
      <c r="T160">
        <f t="shared" si="26"/>
        <v>16.671604938271606</v>
      </c>
      <c r="U160">
        <f t="shared" si="27"/>
        <v>10.925986370370371</v>
      </c>
      <c r="X160" s="9"/>
      <c r="Y160" s="21">
        <v>1.0847500000000001</v>
      </c>
      <c r="Z160" s="21">
        <v>16.046199999999999</v>
      </c>
      <c r="AA160" s="21">
        <v>-1.31653E-2</v>
      </c>
      <c r="AB160" s="21">
        <v>150</v>
      </c>
      <c r="AC160" s="21">
        <v>1.0833699999999999</v>
      </c>
      <c r="AD160">
        <f t="shared" si="28"/>
        <v>16.253456790123455</v>
      </c>
      <c r="AE160">
        <f t="shared" si="29"/>
        <v>17.630937253086419</v>
      </c>
      <c r="AF160" s="9"/>
      <c r="AG160" s="21">
        <v>0.65536499999999998</v>
      </c>
      <c r="AH160" s="21">
        <v>19.945900000000002</v>
      </c>
      <c r="AI160" s="21">
        <v>-1.3446E-2</v>
      </c>
      <c r="AJ160" s="21">
        <v>150</v>
      </c>
      <c r="AK160" s="21">
        <v>0.65475499999999998</v>
      </c>
      <c r="AL160">
        <f t="shared" si="30"/>
        <v>16.599999999999998</v>
      </c>
      <c r="AM160">
        <f t="shared" si="31"/>
        <v>10.879058999999998</v>
      </c>
      <c r="AP160" s="9"/>
      <c r="AQ160" s="21">
        <v>1.0847500000000001</v>
      </c>
      <c r="AR160" s="21">
        <v>25.499400000000001</v>
      </c>
      <c r="AS160" s="21">
        <v>-1.31042E-2</v>
      </c>
      <c r="AT160" s="21">
        <v>150</v>
      </c>
      <c r="AU160" s="21">
        <v>1.0839799999999999</v>
      </c>
      <c r="AV160">
        <f t="shared" si="32"/>
        <v>16.178024691358022</v>
      </c>
      <c r="AW160">
        <f t="shared" si="33"/>
        <v>17.549112283950617</v>
      </c>
      <c r="AX160" s="9"/>
      <c r="AY160" s="21">
        <v>0.65536499999999998</v>
      </c>
      <c r="AZ160" s="21">
        <v>29.3992</v>
      </c>
      <c r="BA160" s="21">
        <v>-1.3467399999999999E-2</v>
      </c>
      <c r="BB160" s="21">
        <v>150</v>
      </c>
      <c r="BC160" s="21">
        <v>0.65463300000000002</v>
      </c>
      <c r="BD160">
        <f t="shared" si="34"/>
        <v>16.626419753086417</v>
      </c>
      <c r="BE160">
        <f t="shared" si="35"/>
        <v>10.896373581481479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1.0797099999999999</v>
      </c>
      <c r="H161" s="21">
        <v>6.6120599999999996</v>
      </c>
      <c r="I161" s="21">
        <v>-1.3214099999999999E-2</v>
      </c>
      <c r="J161" s="21">
        <v>151</v>
      </c>
      <c r="K161" s="21">
        <v>1.0784899999999999</v>
      </c>
      <c r="L161">
        <f t="shared" si="24"/>
        <v>16.313703703703702</v>
      </c>
      <c r="M161">
        <f t="shared" si="25"/>
        <v>17.614069025925922</v>
      </c>
      <c r="N161" s="9"/>
      <c r="O161" s="21">
        <v>0.66039999999999999</v>
      </c>
      <c r="P161" s="21">
        <v>10.511799999999999</v>
      </c>
      <c r="Q161" s="21">
        <v>-1.3501000000000001E-2</v>
      </c>
      <c r="R161" s="21">
        <v>151</v>
      </c>
      <c r="S161" s="21">
        <v>0.65966800000000003</v>
      </c>
      <c r="T161">
        <f t="shared" si="26"/>
        <v>16.667901234567903</v>
      </c>
      <c r="U161">
        <f t="shared" si="27"/>
        <v>11.007481975308643</v>
      </c>
      <c r="X161" s="9"/>
      <c r="Y161" s="21">
        <v>1.0797099999999999</v>
      </c>
      <c r="Z161" s="21">
        <v>16.0562</v>
      </c>
      <c r="AA161" s="21">
        <v>-1.3174399999999999E-2</v>
      </c>
      <c r="AB161" s="21">
        <v>151</v>
      </c>
      <c r="AC161" s="21">
        <v>1.0788</v>
      </c>
      <c r="AD161">
        <f t="shared" si="28"/>
        <v>16.264691358024692</v>
      </c>
      <c r="AE161">
        <f t="shared" si="29"/>
        <v>17.56114990617284</v>
      </c>
      <c r="AF161" s="9"/>
      <c r="AG161" s="21">
        <v>0.66039999999999999</v>
      </c>
      <c r="AH161" s="21">
        <v>19.956</v>
      </c>
      <c r="AI161" s="21">
        <v>-1.3443E-2</v>
      </c>
      <c r="AJ161" s="21">
        <v>151</v>
      </c>
      <c r="AK161" s="21">
        <v>0.65969800000000001</v>
      </c>
      <c r="AL161">
        <f t="shared" si="30"/>
        <v>16.596296296296295</v>
      </c>
      <c r="AM161">
        <f t="shared" si="31"/>
        <v>10.960194074074073</v>
      </c>
      <c r="AP161" s="9"/>
      <c r="AQ161" s="21">
        <v>1.0797099999999999</v>
      </c>
      <c r="AR161" s="21">
        <v>25.509499999999999</v>
      </c>
      <c r="AS161" s="21">
        <v>-1.31012E-2</v>
      </c>
      <c r="AT161" s="21">
        <v>151</v>
      </c>
      <c r="AU161" s="21">
        <v>1.0784899999999999</v>
      </c>
      <c r="AV161">
        <f t="shared" si="32"/>
        <v>16.174320987654323</v>
      </c>
      <c r="AW161">
        <f t="shared" si="33"/>
        <v>17.463576113580249</v>
      </c>
      <c r="AX161" s="9"/>
      <c r="AY161" s="21">
        <v>0.66039999999999999</v>
      </c>
      <c r="AZ161" s="21">
        <v>29.409199999999998</v>
      </c>
      <c r="BA161" s="21">
        <v>-1.34644E-2</v>
      </c>
      <c r="BB161" s="21">
        <v>151</v>
      </c>
      <c r="BC161" s="21">
        <v>0.65972900000000001</v>
      </c>
      <c r="BD161">
        <f t="shared" si="34"/>
        <v>16.622716049382717</v>
      </c>
      <c r="BE161">
        <f t="shared" si="35"/>
        <v>10.977641679012347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1.0746800000000001</v>
      </c>
      <c r="H162" s="21">
        <v>6.6221300000000003</v>
      </c>
      <c r="I162" s="21">
        <v>-1.32233E-2</v>
      </c>
      <c r="J162" s="21">
        <v>152</v>
      </c>
      <c r="K162" s="21">
        <v>1.0739099999999999</v>
      </c>
      <c r="L162">
        <f t="shared" si="24"/>
        <v>16.32506172839506</v>
      </c>
      <c r="M162">
        <f t="shared" si="25"/>
        <v>17.544217338271604</v>
      </c>
      <c r="N162" s="9"/>
      <c r="O162" s="21">
        <v>0.66543600000000003</v>
      </c>
      <c r="P162" s="21">
        <v>10.5219</v>
      </c>
      <c r="Q162" s="21">
        <v>-1.3501000000000001E-2</v>
      </c>
      <c r="R162" s="21">
        <v>152</v>
      </c>
      <c r="S162" s="21">
        <v>0.66470300000000004</v>
      </c>
      <c r="T162">
        <f t="shared" si="26"/>
        <v>16.667901234567903</v>
      </c>
      <c r="U162">
        <f t="shared" si="27"/>
        <v>11.091421525925927</v>
      </c>
      <c r="X162" s="9"/>
      <c r="Y162" s="21">
        <v>1.0746800000000001</v>
      </c>
      <c r="Z162" s="21">
        <v>16.066299999999998</v>
      </c>
      <c r="AA162" s="21">
        <v>-1.31836E-2</v>
      </c>
      <c r="AB162" s="21">
        <v>152</v>
      </c>
      <c r="AC162" s="21">
        <v>1.0732999999999999</v>
      </c>
      <c r="AD162">
        <f t="shared" si="28"/>
        <v>16.276049382716046</v>
      </c>
      <c r="AE162">
        <f t="shared" si="29"/>
        <v>17.491544750617283</v>
      </c>
      <c r="AF162" s="9"/>
      <c r="AG162" s="21">
        <v>0.66543600000000003</v>
      </c>
      <c r="AH162" s="21">
        <v>19.966100000000001</v>
      </c>
      <c r="AI162" s="21">
        <v>-1.34369E-2</v>
      </c>
      <c r="AJ162" s="21">
        <v>152</v>
      </c>
      <c r="AK162" s="21">
        <v>0.66473400000000005</v>
      </c>
      <c r="AL162">
        <f t="shared" si="30"/>
        <v>16.588765432098764</v>
      </c>
      <c r="AM162">
        <f t="shared" si="31"/>
        <v>11.038761714074074</v>
      </c>
      <c r="AP162" s="9"/>
      <c r="AQ162" s="21">
        <v>1.0746800000000001</v>
      </c>
      <c r="AR162" s="21">
        <v>25.519500000000001</v>
      </c>
      <c r="AS162" s="21">
        <v>-1.3110399999999999E-2</v>
      </c>
      <c r="AT162" s="21">
        <v>152</v>
      </c>
      <c r="AU162" s="21">
        <v>1.07361</v>
      </c>
      <c r="AV162">
        <f t="shared" si="32"/>
        <v>16.185679012345677</v>
      </c>
      <c r="AW162">
        <f t="shared" si="33"/>
        <v>17.394425520987653</v>
      </c>
      <c r="AX162" s="9"/>
      <c r="AY162" s="21">
        <v>0.66543600000000003</v>
      </c>
      <c r="AZ162" s="21">
        <v>29.4193</v>
      </c>
      <c r="BA162" s="21">
        <v>-1.3458299999999999E-2</v>
      </c>
      <c r="BB162" s="21">
        <v>152</v>
      </c>
      <c r="BC162" s="21">
        <v>0.66464199999999996</v>
      </c>
      <c r="BD162">
        <f t="shared" si="34"/>
        <v>16.615185185185183</v>
      </c>
      <c r="BE162">
        <f t="shared" si="35"/>
        <v>11.056342368888888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1.0696399999999999</v>
      </c>
      <c r="H163" s="21">
        <v>6.6322000000000001</v>
      </c>
      <c r="I163" s="21">
        <v>-1.32324E-2</v>
      </c>
      <c r="J163" s="21">
        <v>153</v>
      </c>
      <c r="K163" s="21">
        <v>1.06873</v>
      </c>
      <c r="L163">
        <f t="shared" si="24"/>
        <v>16.336296296296297</v>
      </c>
      <c r="M163">
        <f t="shared" si="25"/>
        <v>17.473955970370369</v>
      </c>
      <c r="N163" s="9"/>
      <c r="O163" s="21">
        <v>0.67047100000000004</v>
      </c>
      <c r="P163" s="21">
        <v>10.532</v>
      </c>
      <c r="Q163" s="21">
        <v>-1.34979E-2</v>
      </c>
      <c r="R163" s="21">
        <v>153</v>
      </c>
      <c r="S163" s="21">
        <v>0.66976899999999995</v>
      </c>
      <c r="T163">
        <f t="shared" si="26"/>
        <v>16.664074074074072</v>
      </c>
      <c r="U163">
        <f t="shared" si="27"/>
        <v>11.172778408518518</v>
      </c>
      <c r="X163" s="9"/>
      <c r="Y163" s="21">
        <v>1.0696399999999999</v>
      </c>
      <c r="Z163" s="21">
        <v>16.0764</v>
      </c>
      <c r="AA163" s="21">
        <v>-1.31866E-2</v>
      </c>
      <c r="AB163" s="21">
        <v>153</v>
      </c>
      <c r="AC163" s="21">
        <v>1.0684199999999999</v>
      </c>
      <c r="AD163">
        <f t="shared" si="28"/>
        <v>16.279753086419749</v>
      </c>
      <c r="AE163">
        <f t="shared" si="29"/>
        <v>17.41347509135802</v>
      </c>
      <c r="AF163" s="9"/>
      <c r="AG163" s="21">
        <v>0.67047100000000004</v>
      </c>
      <c r="AH163" s="21">
        <v>19.976099999999999</v>
      </c>
      <c r="AI163" s="21">
        <v>-1.3433799999999999E-2</v>
      </c>
      <c r="AJ163" s="21">
        <v>153</v>
      </c>
      <c r="AK163" s="21">
        <v>0.66973899999999997</v>
      </c>
      <c r="AL163">
        <f t="shared" si="30"/>
        <v>16.584938271604937</v>
      </c>
      <c r="AM163">
        <f t="shared" si="31"/>
        <v>11.119720147901234</v>
      </c>
      <c r="AP163" s="9"/>
      <c r="AQ163" s="21">
        <v>1.0696399999999999</v>
      </c>
      <c r="AR163" s="21">
        <v>25.529599999999999</v>
      </c>
      <c r="AS163" s="21">
        <v>-1.31165E-2</v>
      </c>
      <c r="AT163" s="21">
        <v>153</v>
      </c>
      <c r="AU163" s="21">
        <v>1.06873</v>
      </c>
      <c r="AV163">
        <f t="shared" si="32"/>
        <v>16.193209876543211</v>
      </c>
      <c r="AW163">
        <f t="shared" si="33"/>
        <v>17.32090501234568</v>
      </c>
      <c r="AX163" s="9"/>
      <c r="AY163" s="21">
        <v>0.67047100000000004</v>
      </c>
      <c r="AZ163" s="21">
        <v>29.429400000000001</v>
      </c>
      <c r="BA163" s="21">
        <v>-1.34552E-2</v>
      </c>
      <c r="BB163" s="21">
        <v>153</v>
      </c>
      <c r="BC163" s="21">
        <v>0.66986100000000004</v>
      </c>
      <c r="BD163">
        <f t="shared" si="34"/>
        <v>16.611358024691356</v>
      </c>
      <c r="BE163">
        <f t="shared" si="35"/>
        <v>11.137433826172838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1.0646100000000001</v>
      </c>
      <c r="H164" s="21">
        <v>6.6422699999999999</v>
      </c>
      <c r="I164" s="21">
        <v>-1.3241599999999999E-2</v>
      </c>
      <c r="J164" s="21">
        <v>154</v>
      </c>
      <c r="K164" s="21">
        <v>1.0632299999999999</v>
      </c>
      <c r="L164">
        <f t="shared" si="24"/>
        <v>16.347654320987651</v>
      </c>
      <c r="M164">
        <f t="shared" si="25"/>
        <v>17.403876266666664</v>
      </c>
      <c r="N164" s="9"/>
      <c r="O164" s="21">
        <v>0.67550699999999997</v>
      </c>
      <c r="P164" s="21">
        <v>10.542</v>
      </c>
      <c r="Q164" s="21">
        <v>-1.34979E-2</v>
      </c>
      <c r="R164" s="21">
        <v>154</v>
      </c>
      <c r="S164" s="21">
        <v>0.67477399999999998</v>
      </c>
      <c r="T164">
        <f t="shared" si="26"/>
        <v>16.664074074074072</v>
      </c>
      <c r="U164">
        <f t="shared" si="27"/>
        <v>11.256698685555554</v>
      </c>
      <c r="X164" s="9"/>
      <c r="Y164" s="21">
        <v>1.0646100000000001</v>
      </c>
      <c r="Z164" s="21">
        <v>16.086500000000001</v>
      </c>
      <c r="AA164" s="21">
        <v>-1.31927E-2</v>
      </c>
      <c r="AB164" s="21">
        <v>154</v>
      </c>
      <c r="AC164" s="21">
        <v>1.0638399999999999</v>
      </c>
      <c r="AD164">
        <f t="shared" si="28"/>
        <v>16.287283950617283</v>
      </c>
      <c r="AE164">
        <f t="shared" si="29"/>
        <v>17.339605366666667</v>
      </c>
      <c r="AF164" s="9"/>
      <c r="AG164" s="21">
        <v>0.67550699999999997</v>
      </c>
      <c r="AH164" s="21">
        <v>19.9862</v>
      </c>
      <c r="AI164" s="21">
        <v>-1.34308E-2</v>
      </c>
      <c r="AJ164" s="21">
        <v>154</v>
      </c>
      <c r="AK164" s="21">
        <v>0.67474400000000001</v>
      </c>
      <c r="AL164">
        <f t="shared" si="30"/>
        <v>16.581234567901234</v>
      </c>
      <c r="AM164">
        <f t="shared" si="31"/>
        <v>11.200740019259259</v>
      </c>
      <c r="AP164" s="9"/>
      <c r="AQ164" s="21">
        <v>1.0646100000000001</v>
      </c>
      <c r="AR164" s="21">
        <v>25.5397</v>
      </c>
      <c r="AS164" s="21">
        <v>-1.31287E-2</v>
      </c>
      <c r="AT164" s="21">
        <v>154</v>
      </c>
      <c r="AU164" s="21">
        <v>1.0638399999999999</v>
      </c>
      <c r="AV164">
        <f t="shared" si="32"/>
        <v>16.208271604938268</v>
      </c>
      <c r="AW164">
        <f t="shared" si="33"/>
        <v>17.255488033333332</v>
      </c>
      <c r="AX164" s="9"/>
      <c r="AY164" s="21">
        <v>0.67550699999999997</v>
      </c>
      <c r="AZ164" s="21">
        <v>29.439399999999999</v>
      </c>
      <c r="BA164" s="21">
        <v>-1.34552E-2</v>
      </c>
      <c r="BB164" s="21">
        <v>154</v>
      </c>
      <c r="BC164" s="21">
        <v>0.67486599999999997</v>
      </c>
      <c r="BD164">
        <f t="shared" si="34"/>
        <v>16.611358024691356</v>
      </c>
      <c r="BE164">
        <f t="shared" si="35"/>
        <v>11.221088625185184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1.0595699999999999</v>
      </c>
      <c r="H165" s="21">
        <v>6.6523399999999997</v>
      </c>
      <c r="I165" s="21">
        <v>-1.32538E-2</v>
      </c>
      <c r="J165" s="21">
        <v>155</v>
      </c>
      <c r="K165" s="21">
        <v>1.0586500000000001</v>
      </c>
      <c r="L165">
        <f t="shared" si="24"/>
        <v>16.362716049382716</v>
      </c>
      <c r="M165">
        <f t="shared" si="25"/>
        <v>17.337443044444441</v>
      </c>
      <c r="N165" s="9"/>
      <c r="O165" s="21">
        <v>0.68054199999999998</v>
      </c>
      <c r="P165" s="21">
        <v>10.552099999999999</v>
      </c>
      <c r="Q165" s="21">
        <v>-1.34918E-2</v>
      </c>
      <c r="R165" s="21">
        <v>155</v>
      </c>
      <c r="S165" s="21">
        <v>0.67984</v>
      </c>
      <c r="T165">
        <f t="shared" si="26"/>
        <v>16.656543209876542</v>
      </c>
      <c r="U165">
        <f t="shared" si="27"/>
        <v>11.335477229135801</v>
      </c>
      <c r="X165" s="9"/>
      <c r="Y165" s="21">
        <v>1.0595699999999999</v>
      </c>
      <c r="Z165" s="21">
        <v>16.096499999999999</v>
      </c>
      <c r="AA165" s="21">
        <v>-1.31989E-2</v>
      </c>
      <c r="AB165" s="21">
        <v>155</v>
      </c>
      <c r="AC165" s="21">
        <v>1.0577399999999999</v>
      </c>
      <c r="AD165">
        <f t="shared" si="28"/>
        <v>16.294938271604938</v>
      </c>
      <c r="AE165">
        <f t="shared" si="29"/>
        <v>17.265627744444441</v>
      </c>
      <c r="AF165" s="9"/>
      <c r="AG165" s="21">
        <v>0.68054199999999998</v>
      </c>
      <c r="AH165" s="21">
        <v>19.996300000000002</v>
      </c>
      <c r="AI165" s="21">
        <v>-1.3427700000000001E-2</v>
      </c>
      <c r="AJ165" s="21">
        <v>155</v>
      </c>
      <c r="AK165" s="21">
        <v>0.67990099999999998</v>
      </c>
      <c r="AL165">
        <f t="shared" si="30"/>
        <v>16.57740740740741</v>
      </c>
      <c r="AM165">
        <f t="shared" si="31"/>
        <v>11.281621991851853</v>
      </c>
      <c r="AP165" s="9"/>
      <c r="AQ165" s="21">
        <v>1.0595699999999999</v>
      </c>
      <c r="AR165" s="21">
        <v>25.549800000000001</v>
      </c>
      <c r="AS165" s="21">
        <v>-1.31348E-2</v>
      </c>
      <c r="AT165" s="21">
        <v>155</v>
      </c>
      <c r="AU165" s="21">
        <v>1.0583499999999999</v>
      </c>
      <c r="AV165">
        <f t="shared" si="32"/>
        <v>16.215802469135802</v>
      </c>
      <c r="AW165">
        <f t="shared" si="33"/>
        <v>17.181777822222219</v>
      </c>
      <c r="AX165" s="9"/>
      <c r="AY165" s="21">
        <v>0.68054199999999998</v>
      </c>
      <c r="AZ165" s="21">
        <v>29.4495</v>
      </c>
      <c r="BA165" s="21">
        <v>-1.34552E-2</v>
      </c>
      <c r="BB165" s="21">
        <v>155</v>
      </c>
      <c r="BC165" s="21">
        <v>0.679871</v>
      </c>
      <c r="BD165">
        <f t="shared" si="34"/>
        <v>16.611358024691356</v>
      </c>
      <c r="BE165">
        <f t="shared" si="35"/>
        <v>11.304726812839505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1.05453</v>
      </c>
      <c r="H166" s="21">
        <v>6.6624100000000004</v>
      </c>
      <c r="I166" s="21">
        <v>-1.3256799999999999E-2</v>
      </c>
      <c r="J166" s="21">
        <v>156</v>
      </c>
      <c r="K166" s="21">
        <v>1.0537700000000001</v>
      </c>
      <c r="L166">
        <f t="shared" si="24"/>
        <v>16.366419753086415</v>
      </c>
      <c r="M166">
        <f t="shared" si="25"/>
        <v>17.258880622222218</v>
      </c>
      <c r="N166" s="9"/>
      <c r="O166" s="21">
        <v>0.68557699999999999</v>
      </c>
      <c r="P166" s="21">
        <v>10.562200000000001</v>
      </c>
      <c r="Q166" s="21">
        <v>-1.34827E-2</v>
      </c>
      <c r="R166" s="21">
        <v>156</v>
      </c>
      <c r="S166" s="21">
        <v>0.68484500000000004</v>
      </c>
      <c r="T166">
        <f t="shared" si="26"/>
        <v>16.645308641975308</v>
      </c>
      <c r="U166">
        <f t="shared" si="27"/>
        <v>11.411640762839506</v>
      </c>
      <c r="X166" s="9"/>
      <c r="Y166" s="21">
        <v>1.05453</v>
      </c>
      <c r="Z166" s="21">
        <v>16.1066</v>
      </c>
      <c r="AA166" s="21">
        <v>-1.31989E-2</v>
      </c>
      <c r="AB166" s="21">
        <v>156</v>
      </c>
      <c r="AC166" s="21">
        <v>1.0531600000000001</v>
      </c>
      <c r="AD166">
        <f t="shared" si="28"/>
        <v>16.294938271604938</v>
      </c>
      <c r="AE166">
        <f t="shared" si="29"/>
        <v>17.183501255555555</v>
      </c>
      <c r="AF166" s="9"/>
      <c r="AG166" s="21">
        <v>0.68557699999999999</v>
      </c>
      <c r="AH166" s="21">
        <v>20.006399999999999</v>
      </c>
      <c r="AI166" s="21">
        <v>-1.3427700000000001E-2</v>
      </c>
      <c r="AJ166" s="21">
        <v>156</v>
      </c>
      <c r="AK166" s="21">
        <v>0.68487500000000001</v>
      </c>
      <c r="AL166">
        <f t="shared" si="30"/>
        <v>16.57740740740741</v>
      </c>
      <c r="AM166">
        <f t="shared" si="31"/>
        <v>11.365089238148149</v>
      </c>
      <c r="AP166" s="9"/>
      <c r="AQ166" s="21">
        <v>1.05453</v>
      </c>
      <c r="AR166" s="21">
        <v>25.559799999999999</v>
      </c>
      <c r="AS166" s="21">
        <v>-1.3147000000000001E-2</v>
      </c>
      <c r="AT166" s="21">
        <v>156</v>
      </c>
      <c r="AU166" s="21">
        <v>1.0534699999999999</v>
      </c>
      <c r="AV166">
        <f t="shared" si="32"/>
        <v>16.230864197530863</v>
      </c>
      <c r="AW166">
        <f t="shared" si="33"/>
        <v>17.115933222222221</v>
      </c>
      <c r="AX166" s="9"/>
      <c r="AY166" s="21">
        <v>0.68557699999999999</v>
      </c>
      <c r="AZ166" s="21">
        <v>29.459599999999998</v>
      </c>
      <c r="BA166" s="21">
        <v>-1.34552E-2</v>
      </c>
      <c r="BB166" s="21">
        <v>156</v>
      </c>
      <c r="BC166" s="21">
        <v>0.68481400000000003</v>
      </c>
      <c r="BD166">
        <f t="shared" si="34"/>
        <v>16.611358024691356</v>
      </c>
      <c r="BE166">
        <f t="shared" si="35"/>
        <v>11.388365000493826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1.0495000000000001</v>
      </c>
      <c r="H167" s="21">
        <v>6.6724800000000002</v>
      </c>
      <c r="I167" s="21">
        <v>-1.3256799999999999E-2</v>
      </c>
      <c r="J167" s="21">
        <v>157</v>
      </c>
      <c r="K167" s="21">
        <v>1.0479700000000001</v>
      </c>
      <c r="L167">
        <f t="shared" si="24"/>
        <v>16.366419753086415</v>
      </c>
      <c r="M167">
        <f t="shared" si="25"/>
        <v>17.176557530864194</v>
      </c>
      <c r="N167" s="9"/>
      <c r="O167" s="21">
        <v>0.69061300000000003</v>
      </c>
      <c r="P167" s="21">
        <v>10.5722</v>
      </c>
      <c r="Q167" s="21">
        <v>-1.34766E-2</v>
      </c>
      <c r="R167" s="21">
        <v>157</v>
      </c>
      <c r="S167" s="21">
        <v>0.68991100000000005</v>
      </c>
      <c r="T167">
        <f t="shared" si="26"/>
        <v>16.637777777777774</v>
      </c>
      <c r="U167">
        <f t="shared" si="27"/>
        <v>11.490265624444442</v>
      </c>
      <c r="X167" s="9"/>
      <c r="Y167" s="21">
        <v>1.0495000000000001</v>
      </c>
      <c r="Z167" s="21">
        <v>16.116700000000002</v>
      </c>
      <c r="AA167" s="21">
        <v>-1.3205E-2</v>
      </c>
      <c r="AB167" s="21">
        <v>157</v>
      </c>
      <c r="AC167" s="21">
        <v>1.0488900000000001</v>
      </c>
      <c r="AD167">
        <f t="shared" si="28"/>
        <v>16.302469135802468</v>
      </c>
      <c r="AE167">
        <f t="shared" si="29"/>
        <v>17.109441358024693</v>
      </c>
      <c r="AF167" s="9"/>
      <c r="AG167" s="21">
        <v>0.69061300000000003</v>
      </c>
      <c r="AH167" s="21">
        <v>20.016400000000001</v>
      </c>
      <c r="AI167" s="21">
        <v>-1.34308E-2</v>
      </c>
      <c r="AJ167" s="21">
        <v>157</v>
      </c>
      <c r="AK167" s="21">
        <v>0.68984999999999996</v>
      </c>
      <c r="AL167">
        <f t="shared" si="30"/>
        <v>16.581234567901234</v>
      </c>
      <c r="AM167">
        <f t="shared" si="31"/>
        <v>11.451216148641976</v>
      </c>
      <c r="AP167" s="9"/>
      <c r="AQ167" s="21">
        <v>1.0495000000000001</v>
      </c>
      <c r="AR167" s="21">
        <v>25.569900000000001</v>
      </c>
      <c r="AS167" s="21">
        <v>-1.3153099999999999E-2</v>
      </c>
      <c r="AT167" s="21">
        <v>157</v>
      </c>
      <c r="AU167" s="21">
        <v>1.0488900000000001</v>
      </c>
      <c r="AV167">
        <f t="shared" si="32"/>
        <v>16.238395061728394</v>
      </c>
      <c r="AW167">
        <f t="shared" si="33"/>
        <v>17.042195617283951</v>
      </c>
      <c r="AX167" s="9"/>
      <c r="AY167" s="21">
        <v>0.69061300000000003</v>
      </c>
      <c r="AZ167" s="21">
        <v>29.4697</v>
      </c>
      <c r="BA167" s="21">
        <v>-1.34491E-2</v>
      </c>
      <c r="BB167" s="21">
        <v>157</v>
      </c>
      <c r="BC167" s="21">
        <v>0.68991100000000005</v>
      </c>
      <c r="BD167">
        <f t="shared" si="34"/>
        <v>16.603827160493829</v>
      </c>
      <c r="BE167">
        <f t="shared" si="35"/>
        <v>11.466818886790126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1.0444599999999999</v>
      </c>
      <c r="H168" s="21">
        <v>6.6825599999999996</v>
      </c>
      <c r="I168" s="21">
        <v>-1.3262899999999999E-2</v>
      </c>
      <c r="J168" s="21">
        <v>158</v>
      </c>
      <c r="K168" s="21">
        <v>1.0434000000000001</v>
      </c>
      <c r="L168">
        <f t="shared" si="24"/>
        <v>16.373950617283949</v>
      </c>
      <c r="M168">
        <f t="shared" si="25"/>
        <v>17.101936461728393</v>
      </c>
      <c r="N168" s="9"/>
      <c r="O168" s="21">
        <v>0.69564800000000004</v>
      </c>
      <c r="P168" s="21">
        <v>10.5823</v>
      </c>
      <c r="Q168" s="21">
        <v>-1.3473499999999999E-2</v>
      </c>
      <c r="R168" s="21">
        <v>158</v>
      </c>
      <c r="S168" s="21">
        <v>0.69494599999999995</v>
      </c>
      <c r="T168">
        <f t="shared" si="26"/>
        <v>16.633950617283947</v>
      </c>
      <c r="U168">
        <f t="shared" si="27"/>
        <v>11.571374479012343</v>
      </c>
      <c r="X168" s="9"/>
      <c r="Y168" s="21">
        <v>1.0444599999999999</v>
      </c>
      <c r="Z168" s="21">
        <v>16.1267</v>
      </c>
      <c r="AA168" s="21">
        <v>-1.32202E-2</v>
      </c>
      <c r="AB168" s="21">
        <v>158</v>
      </c>
      <c r="AC168" s="21">
        <v>1.0434000000000001</v>
      </c>
      <c r="AD168">
        <f t="shared" si="28"/>
        <v>16.321234567901232</v>
      </c>
      <c r="AE168">
        <f t="shared" si="29"/>
        <v>17.046876656790118</v>
      </c>
      <c r="AF168" s="9"/>
      <c r="AG168" s="21">
        <v>0.69564800000000004</v>
      </c>
      <c r="AH168" s="21">
        <v>20.026499999999999</v>
      </c>
      <c r="AI168" s="21">
        <v>-1.34308E-2</v>
      </c>
      <c r="AJ168" s="21">
        <v>158</v>
      </c>
      <c r="AK168" s="21">
        <v>0.69491599999999998</v>
      </c>
      <c r="AL168">
        <f t="shared" si="30"/>
        <v>16.581234567901234</v>
      </c>
      <c r="AM168">
        <f t="shared" si="31"/>
        <v>11.534702664691359</v>
      </c>
      <c r="AP168" s="9"/>
      <c r="AQ168" s="21">
        <v>1.0444599999999999</v>
      </c>
      <c r="AR168" s="21">
        <v>25.58</v>
      </c>
      <c r="AS168" s="21">
        <v>-1.3162200000000001E-2</v>
      </c>
      <c r="AT168" s="21">
        <v>158</v>
      </c>
      <c r="AU168" s="21">
        <v>1.0440100000000001</v>
      </c>
      <c r="AV168">
        <f t="shared" si="32"/>
        <v>16.249629629629627</v>
      </c>
      <c r="AW168">
        <f t="shared" si="33"/>
        <v>16.972088162962958</v>
      </c>
      <c r="AX168" s="9"/>
      <c r="AY168" s="21">
        <v>0.69564800000000004</v>
      </c>
      <c r="AZ168" s="21">
        <v>29.479700000000001</v>
      </c>
      <c r="BA168" s="21">
        <v>-1.3443E-2</v>
      </c>
      <c r="BB168" s="21">
        <v>158</v>
      </c>
      <c r="BC168" s="21">
        <v>0.694855</v>
      </c>
      <c r="BD168">
        <f t="shared" si="34"/>
        <v>16.596296296296295</v>
      </c>
      <c r="BE168">
        <f t="shared" si="35"/>
        <v>11.545180325925926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1.0394300000000001</v>
      </c>
      <c r="H169" s="21">
        <v>6.6926300000000003</v>
      </c>
      <c r="I169" s="21">
        <v>-1.3269E-2</v>
      </c>
      <c r="J169" s="21">
        <v>159</v>
      </c>
      <c r="K169" s="21">
        <v>1.03851</v>
      </c>
      <c r="L169">
        <f t="shared" si="24"/>
        <v>16.38148148148148</v>
      </c>
      <c r="M169">
        <f t="shared" si="25"/>
        <v>17.027403296296296</v>
      </c>
      <c r="N169" s="9"/>
      <c r="O169" s="21">
        <v>0.70068399999999997</v>
      </c>
      <c r="P169" s="21">
        <v>10.5924</v>
      </c>
      <c r="Q169" s="21">
        <v>-1.3473499999999999E-2</v>
      </c>
      <c r="R169" s="21">
        <v>159</v>
      </c>
      <c r="S169" s="21">
        <v>0.69989000000000001</v>
      </c>
      <c r="T169">
        <f t="shared" si="26"/>
        <v>16.633950617283947</v>
      </c>
      <c r="U169">
        <f t="shared" si="27"/>
        <v>11.655143054320984</v>
      </c>
      <c r="X169" s="9"/>
      <c r="Y169" s="21">
        <v>1.0394300000000001</v>
      </c>
      <c r="Z169" s="21">
        <v>16.136800000000001</v>
      </c>
      <c r="AA169" s="21">
        <v>-1.3235500000000001E-2</v>
      </c>
      <c r="AB169" s="21">
        <v>159</v>
      </c>
      <c r="AC169" s="21">
        <v>1.0379</v>
      </c>
      <c r="AD169">
        <f t="shared" si="28"/>
        <v>16.340123456790124</v>
      </c>
      <c r="AE169">
        <f t="shared" si="29"/>
        <v>16.98441452469136</v>
      </c>
      <c r="AF169" s="9"/>
      <c r="AG169" s="21">
        <v>0.70068399999999997</v>
      </c>
      <c r="AH169" s="21">
        <v>20.0366</v>
      </c>
      <c r="AI169" s="21">
        <v>-1.3433799999999999E-2</v>
      </c>
      <c r="AJ169" s="21">
        <v>159</v>
      </c>
      <c r="AK169" s="21">
        <v>0.69995099999999999</v>
      </c>
      <c r="AL169">
        <f t="shared" si="30"/>
        <v>16.584938271604937</v>
      </c>
      <c r="AM169">
        <f t="shared" si="31"/>
        <v>11.620800887901233</v>
      </c>
      <c r="AP169" s="9"/>
      <c r="AQ169" s="21">
        <v>1.0394300000000001</v>
      </c>
      <c r="AR169" s="21">
        <v>25.59</v>
      </c>
      <c r="AS169" s="21">
        <v>-1.31775E-2</v>
      </c>
      <c r="AT169" s="21">
        <v>159</v>
      </c>
      <c r="AU169" s="21">
        <v>1.0382100000000001</v>
      </c>
      <c r="AV169">
        <f t="shared" si="32"/>
        <v>16.268518518518519</v>
      </c>
      <c r="AW169">
        <f t="shared" si="33"/>
        <v>16.909986203703706</v>
      </c>
      <c r="AX169" s="9"/>
      <c r="AY169" s="21">
        <v>0.70068399999999997</v>
      </c>
      <c r="AZ169" s="21">
        <v>29.489799999999999</v>
      </c>
      <c r="BA169" s="21">
        <v>-1.3443E-2</v>
      </c>
      <c r="BB169" s="21">
        <v>159</v>
      </c>
      <c r="BC169" s="21">
        <v>0.69998199999999999</v>
      </c>
      <c r="BD169">
        <f t="shared" si="34"/>
        <v>16.596296296296295</v>
      </c>
      <c r="BE169">
        <f t="shared" si="35"/>
        <v>11.628759274074072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1.0343899999999999</v>
      </c>
      <c r="H170" s="21">
        <v>6.7027000000000001</v>
      </c>
      <c r="I170" s="21">
        <v>-1.32782E-2</v>
      </c>
      <c r="J170" s="21">
        <v>160</v>
      </c>
      <c r="K170" s="21">
        <v>1.03363</v>
      </c>
      <c r="L170">
        <f t="shared" si="24"/>
        <v>16.392839506172837</v>
      </c>
      <c r="M170">
        <f t="shared" si="25"/>
        <v>16.956589256790121</v>
      </c>
      <c r="N170" s="9"/>
      <c r="O170" s="21">
        <v>0.70571899999999999</v>
      </c>
      <c r="P170" s="21">
        <v>10.602499999999999</v>
      </c>
      <c r="Q170" s="21">
        <v>-1.34644E-2</v>
      </c>
      <c r="R170" s="21">
        <v>160</v>
      </c>
      <c r="S170" s="21">
        <v>0.70498700000000003</v>
      </c>
      <c r="T170">
        <f t="shared" si="26"/>
        <v>16.622716049382717</v>
      </c>
      <c r="U170">
        <f t="shared" si="27"/>
        <v>11.730966547654322</v>
      </c>
      <c r="X170" s="9"/>
      <c r="Y170" s="21">
        <v>1.0343899999999999</v>
      </c>
      <c r="Z170" s="21">
        <v>16.146899999999999</v>
      </c>
      <c r="AA170" s="21">
        <v>-1.3247699999999999E-2</v>
      </c>
      <c r="AB170" s="21">
        <v>160</v>
      </c>
      <c r="AC170" s="21">
        <v>1.0333300000000001</v>
      </c>
      <c r="AD170">
        <f t="shared" si="28"/>
        <v>16.355185185185185</v>
      </c>
      <c r="AE170">
        <f t="shared" si="29"/>
        <v>16.917640003703703</v>
      </c>
      <c r="AF170" s="9"/>
      <c r="AG170" s="21">
        <v>0.70571899999999999</v>
      </c>
      <c r="AH170" s="21">
        <v>20.046600000000002</v>
      </c>
      <c r="AI170" s="21">
        <v>-1.3424699999999999E-2</v>
      </c>
      <c r="AJ170" s="21">
        <v>160</v>
      </c>
      <c r="AK170" s="21">
        <v>0.70498700000000003</v>
      </c>
      <c r="AL170">
        <f t="shared" si="30"/>
        <v>16.5737037037037</v>
      </c>
      <c r="AM170">
        <f t="shared" si="31"/>
        <v>11.696377604074071</v>
      </c>
      <c r="AP170" s="9"/>
      <c r="AQ170" s="21">
        <v>1.0343899999999999</v>
      </c>
      <c r="AR170" s="21">
        <v>25.600100000000001</v>
      </c>
      <c r="AS170" s="21">
        <v>-1.31866E-2</v>
      </c>
      <c r="AT170" s="21">
        <v>160</v>
      </c>
      <c r="AU170" s="21">
        <v>1.0333300000000001</v>
      </c>
      <c r="AV170">
        <f t="shared" si="32"/>
        <v>16.279753086419749</v>
      </c>
      <c r="AW170">
        <f t="shared" si="33"/>
        <v>16.839613795061723</v>
      </c>
      <c r="AX170" s="9"/>
      <c r="AY170" s="21">
        <v>0.70571899999999999</v>
      </c>
      <c r="AZ170" s="21">
        <v>29.4999</v>
      </c>
      <c r="BA170" s="21">
        <v>-1.3443E-2</v>
      </c>
      <c r="BB170" s="21">
        <v>160</v>
      </c>
      <c r="BC170" s="21">
        <v>0.70504800000000001</v>
      </c>
      <c r="BD170">
        <f t="shared" si="34"/>
        <v>16.596296296296295</v>
      </c>
      <c r="BE170">
        <f t="shared" si="35"/>
        <v>11.712321625925924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1.0293600000000001</v>
      </c>
      <c r="H171" s="21">
        <v>6.7127699999999999</v>
      </c>
      <c r="I171" s="21">
        <v>-1.3281299999999999E-2</v>
      </c>
      <c r="J171" s="21">
        <v>161</v>
      </c>
      <c r="K171" s="21">
        <v>1.0287500000000001</v>
      </c>
      <c r="L171">
        <f t="shared" si="24"/>
        <v>16.396666666666665</v>
      </c>
      <c r="M171">
        <f t="shared" si="25"/>
        <v>16.878072799999998</v>
      </c>
      <c r="N171" s="9"/>
      <c r="O171" s="21">
        <v>0.710754</v>
      </c>
      <c r="P171" s="21">
        <v>10.612500000000001</v>
      </c>
      <c r="Q171" s="21">
        <v>-1.3458299999999999E-2</v>
      </c>
      <c r="R171" s="21">
        <v>161</v>
      </c>
      <c r="S171" s="21">
        <v>0.71011400000000002</v>
      </c>
      <c r="T171">
        <f t="shared" si="26"/>
        <v>16.615185185185183</v>
      </c>
      <c r="U171">
        <f t="shared" si="27"/>
        <v>11.809309331111109</v>
      </c>
      <c r="X171" s="9"/>
      <c r="Y171" s="21">
        <v>1.0293600000000001</v>
      </c>
      <c r="Z171" s="21">
        <v>16.157</v>
      </c>
      <c r="AA171" s="21">
        <v>-1.32538E-2</v>
      </c>
      <c r="AB171" s="21">
        <v>161</v>
      </c>
      <c r="AC171" s="21">
        <v>1.02783</v>
      </c>
      <c r="AD171">
        <f t="shared" si="28"/>
        <v>16.362716049382716</v>
      </c>
      <c r="AE171">
        <f t="shared" si="29"/>
        <v>16.843125392592594</v>
      </c>
      <c r="AF171" s="9"/>
      <c r="AG171" s="21">
        <v>0.710754</v>
      </c>
      <c r="AH171" s="21">
        <v>20.056699999999999</v>
      </c>
      <c r="AI171" s="21">
        <v>-1.3418599999999999E-2</v>
      </c>
      <c r="AJ171" s="21">
        <v>161</v>
      </c>
      <c r="AK171" s="21">
        <v>0.70999100000000004</v>
      </c>
      <c r="AL171">
        <f t="shared" si="30"/>
        <v>16.566172839506169</v>
      </c>
      <c r="AM171">
        <f t="shared" si="31"/>
        <v>11.774473610370368</v>
      </c>
      <c r="AP171" s="9"/>
      <c r="AQ171" s="21">
        <v>1.0293600000000001</v>
      </c>
      <c r="AR171" s="21">
        <v>25.610199999999999</v>
      </c>
      <c r="AS171" s="21">
        <v>-1.31989E-2</v>
      </c>
      <c r="AT171" s="21">
        <v>161</v>
      </c>
      <c r="AU171" s="21">
        <v>1.02783</v>
      </c>
      <c r="AV171">
        <f t="shared" si="32"/>
        <v>16.294938271604938</v>
      </c>
      <c r="AW171">
        <f t="shared" si="33"/>
        <v>16.773357659259261</v>
      </c>
      <c r="AX171" s="9"/>
      <c r="AY171" s="21">
        <v>0.710754</v>
      </c>
      <c r="AZ171" s="21">
        <v>29.509899999999998</v>
      </c>
      <c r="BA171" s="21">
        <v>-1.34369E-2</v>
      </c>
      <c r="BB171" s="21">
        <v>161</v>
      </c>
      <c r="BC171" s="21">
        <v>0.71005200000000002</v>
      </c>
      <c r="BD171">
        <f t="shared" si="34"/>
        <v>16.588765432098764</v>
      </c>
      <c r="BE171">
        <f t="shared" si="35"/>
        <v>11.790531385925926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1.0243199999999999</v>
      </c>
      <c r="H172" s="21">
        <v>6.7228399999999997</v>
      </c>
      <c r="I172" s="21">
        <v>-1.32874E-2</v>
      </c>
      <c r="J172" s="21">
        <v>162</v>
      </c>
      <c r="K172" s="21">
        <v>1.02295</v>
      </c>
      <c r="L172">
        <f t="shared" si="24"/>
        <v>16.404197530864195</v>
      </c>
      <c r="M172">
        <f t="shared" si="25"/>
        <v>16.803147614814812</v>
      </c>
      <c r="N172" s="9"/>
      <c r="O172" s="21">
        <v>0.71579000000000004</v>
      </c>
      <c r="P172" s="21">
        <v>10.6226</v>
      </c>
      <c r="Q172" s="21">
        <v>-1.34521E-2</v>
      </c>
      <c r="R172" s="21">
        <v>162</v>
      </c>
      <c r="S172" s="21">
        <v>0.71508799999999995</v>
      </c>
      <c r="T172">
        <f t="shared" si="26"/>
        <v>16.607530864197528</v>
      </c>
      <c r="U172">
        <f t="shared" si="27"/>
        <v>11.887504517283949</v>
      </c>
      <c r="X172" s="9"/>
      <c r="Y172" s="21">
        <v>1.0243199999999999</v>
      </c>
      <c r="Z172" s="21">
        <v>16.167000000000002</v>
      </c>
      <c r="AA172" s="21">
        <v>-1.32599E-2</v>
      </c>
      <c r="AB172" s="21">
        <v>162</v>
      </c>
      <c r="AC172" s="21">
        <v>1.02325</v>
      </c>
      <c r="AD172">
        <f t="shared" si="28"/>
        <v>16.370246913580246</v>
      </c>
      <c r="AE172">
        <f t="shared" si="29"/>
        <v>16.768371318518515</v>
      </c>
      <c r="AF172" s="9"/>
      <c r="AG172" s="21">
        <v>0.71579000000000004</v>
      </c>
      <c r="AH172" s="21">
        <v>20.066800000000001</v>
      </c>
      <c r="AI172" s="21">
        <v>-1.34155E-2</v>
      </c>
      <c r="AJ172" s="21">
        <v>162</v>
      </c>
      <c r="AK172" s="21">
        <v>0.71508799999999995</v>
      </c>
      <c r="AL172">
        <f t="shared" si="30"/>
        <v>16.562345679012346</v>
      </c>
      <c r="AM172">
        <f t="shared" si="31"/>
        <v>11.855161413580248</v>
      </c>
      <c r="AP172" s="9"/>
      <c r="AQ172" s="21">
        <v>1.0243199999999999</v>
      </c>
      <c r="AR172" s="21">
        <v>25.6203</v>
      </c>
      <c r="AS172" s="21">
        <v>-1.3207999999999999E-2</v>
      </c>
      <c r="AT172" s="21">
        <v>162</v>
      </c>
      <c r="AU172" s="21">
        <v>1.02295</v>
      </c>
      <c r="AV172">
        <f t="shared" si="32"/>
        <v>16.306172839506171</v>
      </c>
      <c r="AW172">
        <f t="shared" si="33"/>
        <v>16.702738962962961</v>
      </c>
      <c r="AX172" s="9"/>
      <c r="AY172" s="21">
        <v>0.71579000000000004</v>
      </c>
      <c r="AZ172" s="21">
        <v>29.52</v>
      </c>
      <c r="BA172" s="21">
        <v>-1.34308E-2</v>
      </c>
      <c r="BB172" s="21">
        <v>162</v>
      </c>
      <c r="BC172" s="21">
        <v>0.71508799999999995</v>
      </c>
      <c r="BD172">
        <f t="shared" si="34"/>
        <v>16.581234567901234</v>
      </c>
      <c r="BE172">
        <f t="shared" si="35"/>
        <v>11.868681891358024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1.01929</v>
      </c>
      <c r="H173" s="21">
        <v>6.7329100000000004</v>
      </c>
      <c r="I173" s="21">
        <v>-1.3296499999999999E-2</v>
      </c>
      <c r="J173" s="21">
        <v>163</v>
      </c>
      <c r="K173" s="21">
        <v>1.01837</v>
      </c>
      <c r="L173">
        <f t="shared" si="24"/>
        <v>16.415432098765429</v>
      </c>
      <c r="M173">
        <f t="shared" si="25"/>
        <v>16.732085783950616</v>
      </c>
      <c r="N173" s="9"/>
      <c r="O173" s="21">
        <v>0.72082500000000005</v>
      </c>
      <c r="P173" s="21">
        <v>10.6327</v>
      </c>
      <c r="Q173" s="21">
        <v>-1.34521E-2</v>
      </c>
      <c r="R173" s="21">
        <v>163</v>
      </c>
      <c r="S173" s="21">
        <v>0.72015399999999996</v>
      </c>
      <c r="T173">
        <f t="shared" si="26"/>
        <v>16.607530864197528</v>
      </c>
      <c r="U173">
        <f t="shared" si="27"/>
        <v>11.971123435185184</v>
      </c>
      <c r="X173" s="9"/>
      <c r="Y173" s="21">
        <v>1.01929</v>
      </c>
      <c r="Z173" s="21">
        <v>16.177099999999999</v>
      </c>
      <c r="AA173" s="21">
        <v>-1.32599E-2</v>
      </c>
      <c r="AB173" s="21">
        <v>163</v>
      </c>
      <c r="AC173" s="21">
        <v>1.01776</v>
      </c>
      <c r="AD173">
        <f t="shared" si="28"/>
        <v>16.370246913580246</v>
      </c>
      <c r="AE173">
        <f t="shared" si="29"/>
        <v>16.686028976543209</v>
      </c>
      <c r="AF173" s="9"/>
      <c r="AG173" s="21">
        <v>0.72082500000000005</v>
      </c>
      <c r="AH173" s="21">
        <v>20.076899999999998</v>
      </c>
      <c r="AI173" s="21">
        <v>-1.3412500000000001E-2</v>
      </c>
      <c r="AJ173" s="21">
        <v>163</v>
      </c>
      <c r="AK173" s="21">
        <v>0.72015399999999996</v>
      </c>
      <c r="AL173">
        <f t="shared" si="30"/>
        <v>16.558641975308642</v>
      </c>
      <c r="AM173">
        <f t="shared" si="31"/>
        <v>11.935883101851854</v>
      </c>
      <c r="AP173" s="9"/>
      <c r="AQ173" s="21">
        <v>1.01929</v>
      </c>
      <c r="AR173" s="21">
        <v>25.630299999999998</v>
      </c>
      <c r="AS173" s="21">
        <v>-1.32111E-2</v>
      </c>
      <c r="AT173" s="21">
        <v>163</v>
      </c>
      <c r="AU173" s="21">
        <v>1.01807</v>
      </c>
      <c r="AV173">
        <f t="shared" si="32"/>
        <v>16.309999999999999</v>
      </c>
      <c r="AW173">
        <f t="shared" si="33"/>
        <v>16.624619899999999</v>
      </c>
      <c r="AX173" s="9"/>
      <c r="AY173" s="21">
        <v>0.72082500000000005</v>
      </c>
      <c r="AZ173" s="21">
        <v>29.530100000000001</v>
      </c>
      <c r="BA173" s="21">
        <v>-1.3427700000000001E-2</v>
      </c>
      <c r="BB173" s="21">
        <v>163</v>
      </c>
      <c r="BC173" s="21">
        <v>0.72012299999999996</v>
      </c>
      <c r="BD173">
        <f t="shared" si="34"/>
        <v>16.57740740740741</v>
      </c>
      <c r="BE173">
        <f t="shared" si="35"/>
        <v>11.949409694444448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1.0142500000000001</v>
      </c>
      <c r="H174" s="21">
        <v>6.7429800000000002</v>
      </c>
      <c r="I174" s="21">
        <v>-1.33148E-2</v>
      </c>
      <c r="J174" s="21">
        <v>164</v>
      </c>
      <c r="K174" s="21">
        <v>1.01349</v>
      </c>
      <c r="L174">
        <f t="shared" si="24"/>
        <v>16.438024691358024</v>
      </c>
      <c r="M174">
        <f t="shared" si="25"/>
        <v>16.672266543209876</v>
      </c>
      <c r="N174" s="9"/>
      <c r="O174" s="21">
        <v>0.72586099999999998</v>
      </c>
      <c r="P174" s="21">
        <v>10.6427</v>
      </c>
      <c r="Q174" s="21">
        <v>-1.34521E-2</v>
      </c>
      <c r="R174" s="21">
        <v>164</v>
      </c>
      <c r="S174" s="21">
        <v>0.72512799999999999</v>
      </c>
      <c r="T174">
        <f t="shared" si="26"/>
        <v>16.607530864197528</v>
      </c>
      <c r="U174">
        <f t="shared" si="27"/>
        <v>12.054758960617281</v>
      </c>
      <c r="X174" s="9"/>
      <c r="Y174" s="21">
        <v>1.0142500000000001</v>
      </c>
      <c r="Z174" s="21">
        <v>16.187200000000001</v>
      </c>
      <c r="AA174" s="21">
        <v>-1.3256799999999999E-2</v>
      </c>
      <c r="AB174" s="21">
        <v>164</v>
      </c>
      <c r="AC174" s="21">
        <v>1.01318</v>
      </c>
      <c r="AD174">
        <f t="shared" si="28"/>
        <v>16.366419753086415</v>
      </c>
      <c r="AE174">
        <f t="shared" si="29"/>
        <v>16.599641234567898</v>
      </c>
      <c r="AF174" s="9"/>
      <c r="AG174" s="21">
        <v>0.72586099999999998</v>
      </c>
      <c r="AH174" s="21">
        <v>20.0869</v>
      </c>
      <c r="AI174" s="21">
        <v>-1.3412500000000001E-2</v>
      </c>
      <c r="AJ174" s="21">
        <v>164</v>
      </c>
      <c r="AK174" s="21">
        <v>0.72512799999999999</v>
      </c>
      <c r="AL174">
        <f t="shared" si="30"/>
        <v>16.558641975308642</v>
      </c>
      <c r="AM174">
        <f t="shared" si="31"/>
        <v>12.019272422839506</v>
      </c>
      <c r="AP174" s="9"/>
      <c r="AQ174" s="21">
        <v>1.0142500000000001</v>
      </c>
      <c r="AR174" s="21">
        <v>25.6404</v>
      </c>
      <c r="AS174" s="21">
        <v>-1.32172E-2</v>
      </c>
      <c r="AT174" s="21">
        <v>164</v>
      </c>
      <c r="AU174" s="21">
        <v>1.01318</v>
      </c>
      <c r="AV174">
        <f t="shared" si="32"/>
        <v>16.317530864197529</v>
      </c>
      <c r="AW174">
        <f t="shared" si="33"/>
        <v>16.550055679012345</v>
      </c>
      <c r="AX174" s="9"/>
      <c r="AY174" s="21">
        <v>0.72586099999999998</v>
      </c>
      <c r="AZ174" s="21">
        <v>29.540199999999999</v>
      </c>
      <c r="BA174" s="21">
        <v>-1.3424699999999999E-2</v>
      </c>
      <c r="BB174" s="21">
        <v>164</v>
      </c>
      <c r="BC174" s="21">
        <v>0.725159</v>
      </c>
      <c r="BD174">
        <f t="shared" si="34"/>
        <v>16.5737037037037</v>
      </c>
      <c r="BE174">
        <f t="shared" si="35"/>
        <v>12.03020514407407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1.00922</v>
      </c>
      <c r="H175" s="21">
        <v>6.75305</v>
      </c>
      <c r="I175" s="21">
        <v>-1.33209E-2</v>
      </c>
      <c r="J175" s="21">
        <v>165</v>
      </c>
      <c r="K175" s="21">
        <v>1.0083</v>
      </c>
      <c r="L175">
        <f t="shared" si="24"/>
        <v>16.445555555555554</v>
      </c>
      <c r="M175">
        <f t="shared" si="25"/>
        <v>16.597183577777777</v>
      </c>
      <c r="N175" s="9"/>
      <c r="O175" s="21">
        <v>0.73089599999999999</v>
      </c>
      <c r="P175" s="21">
        <v>10.652799999999999</v>
      </c>
      <c r="Q175" s="21">
        <v>-1.34491E-2</v>
      </c>
      <c r="R175" s="21">
        <v>165</v>
      </c>
      <c r="S175" s="21">
        <v>0.73016400000000004</v>
      </c>
      <c r="T175">
        <f t="shared" si="26"/>
        <v>16.603827160493829</v>
      </c>
      <c r="U175">
        <f t="shared" si="27"/>
        <v>12.135670856296297</v>
      </c>
      <c r="X175" s="9"/>
      <c r="Y175" s="21">
        <v>1.00922</v>
      </c>
      <c r="Z175" s="21">
        <v>16.197199999999999</v>
      </c>
      <c r="AA175" s="21">
        <v>-1.3266E-2</v>
      </c>
      <c r="AB175" s="21">
        <v>165</v>
      </c>
      <c r="AC175" s="21">
        <v>1.008</v>
      </c>
      <c r="AD175">
        <f t="shared" si="28"/>
        <v>16.377777777777776</v>
      </c>
      <c r="AE175">
        <f t="shared" si="29"/>
        <v>16.528780888888889</v>
      </c>
      <c r="AF175" s="9"/>
      <c r="AG175" s="21">
        <v>0.73089599999999999</v>
      </c>
      <c r="AH175" s="21">
        <v>20.097000000000001</v>
      </c>
      <c r="AI175" s="21">
        <v>-1.34094E-2</v>
      </c>
      <c r="AJ175" s="21">
        <v>165</v>
      </c>
      <c r="AK175" s="21">
        <v>0.73022500000000001</v>
      </c>
      <c r="AL175">
        <f t="shared" si="30"/>
        <v>16.554814814814815</v>
      </c>
      <c r="AM175">
        <f t="shared" si="31"/>
        <v>12.099847928888888</v>
      </c>
      <c r="AP175" s="9"/>
      <c r="AQ175" s="21">
        <v>1.00922</v>
      </c>
      <c r="AR175" s="21">
        <v>25.650500000000001</v>
      </c>
      <c r="AS175" s="21">
        <v>-1.32202E-2</v>
      </c>
      <c r="AT175" s="21">
        <v>165</v>
      </c>
      <c r="AU175" s="21">
        <v>1.008</v>
      </c>
      <c r="AV175">
        <f t="shared" si="32"/>
        <v>16.321234567901232</v>
      </c>
      <c r="AW175">
        <f t="shared" si="33"/>
        <v>16.471716350617282</v>
      </c>
      <c r="AX175" s="9"/>
      <c r="AY175" s="21">
        <v>0.73089599999999999</v>
      </c>
      <c r="AZ175" s="21">
        <v>29.5502</v>
      </c>
      <c r="BA175" s="21">
        <v>-1.3421600000000001E-2</v>
      </c>
      <c r="BB175" s="21">
        <v>165</v>
      </c>
      <c r="BC175" s="21">
        <v>0.73019400000000001</v>
      </c>
      <c r="BD175">
        <f t="shared" si="34"/>
        <v>16.569876543209876</v>
      </c>
      <c r="BE175">
        <f t="shared" si="35"/>
        <v>12.110856485925925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1.0041800000000001</v>
      </c>
      <c r="H176" s="21">
        <v>6.7631199999999998</v>
      </c>
      <c r="I176" s="21">
        <v>-1.33209E-2</v>
      </c>
      <c r="J176" s="21">
        <v>166</v>
      </c>
      <c r="K176" s="21">
        <v>1.0037199999999999</v>
      </c>
      <c r="L176">
        <f t="shared" si="24"/>
        <v>16.445555555555554</v>
      </c>
      <c r="M176">
        <f t="shared" si="25"/>
        <v>16.514297977777776</v>
      </c>
      <c r="N176" s="9"/>
      <c r="O176" s="21">
        <v>0.735931</v>
      </c>
      <c r="P176" s="21">
        <v>10.6629</v>
      </c>
      <c r="Q176" s="21">
        <v>-1.3446E-2</v>
      </c>
      <c r="R176" s="21">
        <v>166</v>
      </c>
      <c r="S176" s="21">
        <v>0.73519900000000005</v>
      </c>
      <c r="T176">
        <f t="shared" si="26"/>
        <v>16.599999999999998</v>
      </c>
      <c r="U176">
        <f t="shared" si="27"/>
        <v>12.216454599999999</v>
      </c>
      <c r="X176" s="9"/>
      <c r="Y176" s="21">
        <v>1.0041800000000001</v>
      </c>
      <c r="Z176" s="21">
        <v>16.2073</v>
      </c>
      <c r="AA176" s="21">
        <v>-1.32782E-2</v>
      </c>
      <c r="AB176" s="21">
        <v>166</v>
      </c>
      <c r="AC176" s="21">
        <v>1.00281</v>
      </c>
      <c r="AD176">
        <f t="shared" si="28"/>
        <v>16.392839506172837</v>
      </c>
      <c r="AE176">
        <f t="shared" si="29"/>
        <v>16.46136157530864</v>
      </c>
      <c r="AF176" s="9"/>
      <c r="AG176" s="21">
        <v>0.735931</v>
      </c>
      <c r="AH176" s="21">
        <v>20.107099999999999</v>
      </c>
      <c r="AI176" s="21">
        <v>-1.34094E-2</v>
      </c>
      <c r="AJ176" s="21">
        <v>166</v>
      </c>
      <c r="AK176" s="21">
        <v>0.73526000000000002</v>
      </c>
      <c r="AL176">
        <f t="shared" si="30"/>
        <v>16.554814814814815</v>
      </c>
      <c r="AM176">
        <f t="shared" si="31"/>
        <v>12.183201421481481</v>
      </c>
      <c r="AP176" s="9"/>
      <c r="AQ176" s="21">
        <v>1.0041800000000001</v>
      </c>
      <c r="AR176" s="21">
        <v>25.660499999999999</v>
      </c>
      <c r="AS176" s="21">
        <v>-1.32263E-2</v>
      </c>
      <c r="AT176" s="21">
        <v>166</v>
      </c>
      <c r="AU176" s="21">
        <v>1.00342</v>
      </c>
      <c r="AV176">
        <f t="shared" si="32"/>
        <v>16.328765432098766</v>
      </c>
      <c r="AW176">
        <f t="shared" si="33"/>
        <v>16.397019671604941</v>
      </c>
      <c r="AX176" s="9"/>
      <c r="AY176" s="21">
        <v>0.735931</v>
      </c>
      <c r="AZ176" s="21">
        <v>29.560300000000002</v>
      </c>
      <c r="BA176" s="21">
        <v>-1.3424699999999999E-2</v>
      </c>
      <c r="BB176" s="21">
        <v>166</v>
      </c>
      <c r="BC176" s="21">
        <v>0.73516800000000004</v>
      </c>
      <c r="BD176">
        <f t="shared" si="34"/>
        <v>16.5737037037037</v>
      </c>
      <c r="BE176">
        <f t="shared" si="35"/>
        <v>12.197102340370368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0.99914599999999998</v>
      </c>
      <c r="H177" s="21">
        <v>6.7731899999999996</v>
      </c>
      <c r="I177" s="21">
        <v>-1.33209E-2</v>
      </c>
      <c r="J177" s="21">
        <v>167</v>
      </c>
      <c r="K177" s="21">
        <v>0.99761999999999995</v>
      </c>
      <c r="L177">
        <f t="shared" si="24"/>
        <v>16.445555555555554</v>
      </c>
      <c r="M177">
        <f t="shared" si="25"/>
        <v>16.431511051111109</v>
      </c>
      <c r="N177" s="9"/>
      <c r="O177" s="21">
        <v>0.74096700000000004</v>
      </c>
      <c r="P177" s="21">
        <v>10.673</v>
      </c>
      <c r="Q177" s="21">
        <v>-1.34369E-2</v>
      </c>
      <c r="R177" s="21">
        <v>167</v>
      </c>
      <c r="S177" s="21">
        <v>0.74020399999999997</v>
      </c>
      <c r="T177">
        <f t="shared" si="26"/>
        <v>16.588765432098764</v>
      </c>
      <c r="U177">
        <f t="shared" si="27"/>
        <v>12.291727755925926</v>
      </c>
      <c r="X177" s="9"/>
      <c r="Y177" s="21">
        <v>0.99914599999999998</v>
      </c>
      <c r="Z177" s="21">
        <v>16.217400000000001</v>
      </c>
      <c r="AA177" s="21">
        <v>-1.32874E-2</v>
      </c>
      <c r="AB177" s="21">
        <v>167</v>
      </c>
      <c r="AC177" s="21">
        <v>0.99792499999999995</v>
      </c>
      <c r="AD177">
        <f t="shared" si="28"/>
        <v>16.404197530864195</v>
      </c>
      <c r="AE177">
        <f t="shared" si="29"/>
        <v>16.390188346172838</v>
      </c>
      <c r="AF177" s="9"/>
      <c r="AG177" s="21">
        <v>0.74096700000000004</v>
      </c>
      <c r="AH177" s="21">
        <v>20.117100000000001</v>
      </c>
      <c r="AI177" s="21">
        <v>-1.34033E-2</v>
      </c>
      <c r="AJ177" s="21">
        <v>167</v>
      </c>
      <c r="AK177" s="21">
        <v>0.74023399999999995</v>
      </c>
      <c r="AL177">
        <f t="shared" si="30"/>
        <v>16.547283950617281</v>
      </c>
      <c r="AM177">
        <f t="shared" si="31"/>
        <v>12.260991347037036</v>
      </c>
      <c r="AP177" s="9"/>
      <c r="AQ177" s="21">
        <v>0.99914599999999998</v>
      </c>
      <c r="AR177" s="21">
        <v>25.6706</v>
      </c>
      <c r="AS177" s="21">
        <v>-1.32263E-2</v>
      </c>
      <c r="AT177" s="21">
        <v>167</v>
      </c>
      <c r="AU177" s="21">
        <v>0.99822999999999995</v>
      </c>
      <c r="AV177">
        <f t="shared" si="32"/>
        <v>16.328765432098766</v>
      </c>
      <c r="AW177">
        <f t="shared" si="33"/>
        <v>16.314820666419752</v>
      </c>
      <c r="AX177" s="9"/>
      <c r="AY177" s="21">
        <v>0.74096700000000004</v>
      </c>
      <c r="AZ177" s="21">
        <v>29.570399999999999</v>
      </c>
      <c r="BA177" s="21">
        <v>-1.3421600000000001E-2</v>
      </c>
      <c r="BB177" s="21">
        <v>167</v>
      </c>
      <c r="BC177" s="21">
        <v>0.74026499999999995</v>
      </c>
      <c r="BD177">
        <f t="shared" si="34"/>
        <v>16.569876543209876</v>
      </c>
      <c r="BE177">
        <f t="shared" si="35"/>
        <v>12.277731712592592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0.99411000000000005</v>
      </c>
      <c r="H178" s="21">
        <v>6.7832699999999999</v>
      </c>
      <c r="I178" s="21">
        <v>-1.33209E-2</v>
      </c>
      <c r="J178" s="21">
        <v>168</v>
      </c>
      <c r="K178" s="21">
        <v>0.99334699999999998</v>
      </c>
      <c r="L178">
        <f t="shared" si="24"/>
        <v>16.445555555555554</v>
      </c>
      <c r="M178">
        <f t="shared" si="25"/>
        <v>16.348691233333334</v>
      </c>
      <c r="N178" s="9"/>
      <c r="O178" s="21">
        <v>0.74600200000000005</v>
      </c>
      <c r="P178" s="21">
        <v>10.683</v>
      </c>
      <c r="Q178" s="21">
        <v>-1.3433799999999999E-2</v>
      </c>
      <c r="R178" s="21">
        <v>168</v>
      </c>
      <c r="S178" s="21">
        <v>0.74526999999999999</v>
      </c>
      <c r="T178">
        <f t="shared" si="26"/>
        <v>16.584938271604937</v>
      </c>
      <c r="U178">
        <f t="shared" si="27"/>
        <v>12.372397120493828</v>
      </c>
      <c r="X178" s="9"/>
      <c r="Y178" s="21">
        <v>0.99411000000000005</v>
      </c>
      <c r="Z178" s="21">
        <v>16.227499999999999</v>
      </c>
      <c r="AA178" s="21">
        <v>-1.3296499999999999E-2</v>
      </c>
      <c r="AB178" s="21">
        <v>168</v>
      </c>
      <c r="AC178" s="21">
        <v>0.99304199999999998</v>
      </c>
      <c r="AD178">
        <f t="shared" si="28"/>
        <v>16.415432098765429</v>
      </c>
      <c r="AE178">
        <f t="shared" si="29"/>
        <v>16.318745203703703</v>
      </c>
      <c r="AF178" s="9"/>
      <c r="AG178" s="21">
        <v>0.74600200000000005</v>
      </c>
      <c r="AH178" s="21">
        <v>20.127199999999998</v>
      </c>
      <c r="AI178" s="21">
        <v>-1.33972E-2</v>
      </c>
      <c r="AJ178" s="21">
        <v>168</v>
      </c>
      <c r="AK178" s="21">
        <v>0.74517800000000001</v>
      </c>
      <c r="AL178">
        <f t="shared" si="30"/>
        <v>16.539753086419751</v>
      </c>
      <c r="AM178">
        <f t="shared" si="31"/>
        <v>12.338688881975308</v>
      </c>
      <c r="AP178" s="9"/>
      <c r="AQ178" s="21">
        <v>0.99411000000000005</v>
      </c>
      <c r="AR178" s="21">
        <v>25.680700000000002</v>
      </c>
      <c r="AS178" s="21">
        <v>-1.32233E-2</v>
      </c>
      <c r="AT178" s="21">
        <v>168</v>
      </c>
      <c r="AU178" s="21">
        <v>0.99243199999999998</v>
      </c>
      <c r="AV178">
        <f t="shared" si="32"/>
        <v>16.32506172839506</v>
      </c>
      <c r="AW178">
        <f t="shared" si="33"/>
        <v>16.228907114814813</v>
      </c>
      <c r="AX178" s="9"/>
      <c r="AY178" s="21">
        <v>0.74600200000000005</v>
      </c>
      <c r="AZ178" s="21">
        <v>29.580400000000001</v>
      </c>
      <c r="BA178" s="21">
        <v>-1.3424699999999999E-2</v>
      </c>
      <c r="BB178" s="21">
        <v>168</v>
      </c>
      <c r="BC178" s="21">
        <v>0.74529999999999996</v>
      </c>
      <c r="BD178">
        <f t="shared" si="34"/>
        <v>16.5737037037037</v>
      </c>
      <c r="BE178">
        <f t="shared" si="35"/>
        <v>12.364016110370368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0.98907500000000004</v>
      </c>
      <c r="H179" s="21">
        <v>6.7933399999999997</v>
      </c>
      <c r="I179" s="21">
        <v>-1.3324000000000001E-2</v>
      </c>
      <c r="J179" s="21">
        <v>169</v>
      </c>
      <c r="K179" s="21">
        <v>0.98846400000000001</v>
      </c>
      <c r="L179">
        <f t="shared" si="24"/>
        <v>16.449382716049382</v>
      </c>
      <c r="M179">
        <f t="shared" si="25"/>
        <v>16.269673209876544</v>
      </c>
      <c r="N179" s="9"/>
      <c r="O179" s="21">
        <v>0.75103799999999998</v>
      </c>
      <c r="P179" s="21">
        <v>10.693099999999999</v>
      </c>
      <c r="Q179" s="21">
        <v>-1.3433799999999999E-2</v>
      </c>
      <c r="R179" s="21">
        <v>169</v>
      </c>
      <c r="S179" s="21">
        <v>0.75027500000000003</v>
      </c>
      <c r="T179">
        <f t="shared" si="26"/>
        <v>16.584938271604937</v>
      </c>
      <c r="U179">
        <f t="shared" si="27"/>
        <v>12.455918869629629</v>
      </c>
      <c r="X179" s="9"/>
      <c r="Y179" s="21">
        <v>0.98907500000000004</v>
      </c>
      <c r="Z179" s="21">
        <v>16.237500000000001</v>
      </c>
      <c r="AA179" s="21">
        <v>-1.3302599999999999E-2</v>
      </c>
      <c r="AB179" s="21">
        <v>169</v>
      </c>
      <c r="AC179" s="21">
        <v>0.98785400000000001</v>
      </c>
      <c r="AD179">
        <f t="shared" si="28"/>
        <v>16.422962962962963</v>
      </c>
      <c r="AE179">
        <f t="shared" si="29"/>
        <v>16.243542092592595</v>
      </c>
      <c r="AF179" s="9"/>
      <c r="AG179" s="21">
        <v>0.75103799999999998</v>
      </c>
      <c r="AH179" s="21">
        <v>20.1373</v>
      </c>
      <c r="AI179" s="21">
        <v>-1.33911E-2</v>
      </c>
      <c r="AJ179" s="21">
        <v>169</v>
      </c>
      <c r="AK179" s="21">
        <v>0.75027500000000003</v>
      </c>
      <c r="AL179">
        <f t="shared" si="30"/>
        <v>16.53222222222222</v>
      </c>
      <c r="AM179">
        <f t="shared" si="31"/>
        <v>12.416327113333331</v>
      </c>
      <c r="AP179" s="9"/>
      <c r="AQ179" s="21">
        <v>0.98907500000000004</v>
      </c>
      <c r="AR179" s="21">
        <v>25.690799999999999</v>
      </c>
      <c r="AS179" s="21">
        <v>-1.3229400000000001E-2</v>
      </c>
      <c r="AT179" s="21">
        <v>169</v>
      </c>
      <c r="AU179" s="21">
        <v>0.98846400000000001</v>
      </c>
      <c r="AV179">
        <f t="shared" si="32"/>
        <v>16.332592592592594</v>
      </c>
      <c r="AW179">
        <f t="shared" si="33"/>
        <v>16.15415901851852</v>
      </c>
      <c r="AX179" s="9"/>
      <c r="AY179" s="21">
        <v>0.75103799999999998</v>
      </c>
      <c r="AZ179" s="21">
        <v>29.590499999999999</v>
      </c>
      <c r="BA179" s="21">
        <v>-1.34308E-2</v>
      </c>
      <c r="BB179" s="21">
        <v>169</v>
      </c>
      <c r="BC179" s="21">
        <v>0.75027500000000003</v>
      </c>
      <c r="BD179">
        <f t="shared" si="34"/>
        <v>16.581234567901234</v>
      </c>
      <c r="BE179">
        <f t="shared" si="35"/>
        <v>12.453137247407406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0.984039</v>
      </c>
      <c r="H180" s="21">
        <v>6.8034100000000004</v>
      </c>
      <c r="I180" s="21">
        <v>-1.3327E-2</v>
      </c>
      <c r="J180" s="21">
        <v>170</v>
      </c>
      <c r="K180" s="21">
        <v>0.98327600000000004</v>
      </c>
      <c r="L180">
        <f t="shared" si="24"/>
        <v>16.453086419753085</v>
      </c>
      <c r="M180">
        <f t="shared" si="25"/>
        <v>16.190478707407404</v>
      </c>
      <c r="N180" s="9"/>
      <c r="O180" s="21">
        <v>0.756073</v>
      </c>
      <c r="P180" s="21">
        <v>10.703200000000001</v>
      </c>
      <c r="Q180" s="21">
        <v>-1.34308E-2</v>
      </c>
      <c r="R180" s="21">
        <v>170</v>
      </c>
      <c r="S180" s="21">
        <v>0.75531000000000004</v>
      </c>
      <c r="T180">
        <f t="shared" si="26"/>
        <v>16.581234567901234</v>
      </c>
      <c r="U180">
        <f t="shared" si="27"/>
        <v>12.53662376345679</v>
      </c>
      <c r="X180" s="9"/>
      <c r="Y180" s="21">
        <v>0.984039</v>
      </c>
      <c r="Z180" s="21">
        <v>16.247599999999998</v>
      </c>
      <c r="AA180" s="21">
        <v>-1.33057E-2</v>
      </c>
      <c r="AB180" s="21">
        <v>170</v>
      </c>
      <c r="AC180" s="21">
        <v>0.98297100000000004</v>
      </c>
      <c r="AD180">
        <f t="shared" si="28"/>
        <v>16.42679012345679</v>
      </c>
      <c r="AE180">
        <f t="shared" si="29"/>
        <v>16.164602126296295</v>
      </c>
      <c r="AF180" s="9"/>
      <c r="AG180" s="21">
        <v>0.756073</v>
      </c>
      <c r="AH180" s="21">
        <v>20.147400000000001</v>
      </c>
      <c r="AI180" s="21">
        <v>-1.3378900000000001E-2</v>
      </c>
      <c r="AJ180" s="21">
        <v>170</v>
      </c>
      <c r="AK180" s="21">
        <v>0.75531000000000004</v>
      </c>
      <c r="AL180">
        <f t="shared" si="30"/>
        <v>16.517160493827159</v>
      </c>
      <c r="AM180">
        <f t="shared" si="31"/>
        <v>12.488179086049382</v>
      </c>
      <c r="AP180" s="9"/>
      <c r="AQ180" s="21">
        <v>0.984039</v>
      </c>
      <c r="AR180" s="21">
        <v>25.700800000000001</v>
      </c>
      <c r="AS180" s="21">
        <v>-1.32446E-2</v>
      </c>
      <c r="AT180" s="21">
        <v>170</v>
      </c>
      <c r="AU180" s="21">
        <v>0.98297100000000004</v>
      </c>
      <c r="AV180">
        <f t="shared" si="32"/>
        <v>16.351358024691358</v>
      </c>
      <c r="AW180">
        <f t="shared" si="33"/>
        <v>16.09037399925926</v>
      </c>
      <c r="AX180" s="9"/>
      <c r="AY180" s="21">
        <v>0.756073</v>
      </c>
      <c r="AZ180" s="21">
        <v>29.6006</v>
      </c>
      <c r="BA180" s="21">
        <v>-1.3427700000000001E-2</v>
      </c>
      <c r="BB180" s="21">
        <v>170</v>
      </c>
      <c r="BC180" s="21">
        <v>0.75531000000000004</v>
      </c>
      <c r="BD180">
        <f t="shared" si="34"/>
        <v>16.57740740740741</v>
      </c>
      <c r="BE180">
        <f t="shared" si="35"/>
        <v>12.533730150740743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0.97900399999999999</v>
      </c>
      <c r="H181" s="21">
        <v>6.8134800000000002</v>
      </c>
      <c r="I181" s="21">
        <v>-1.3330099999999999E-2</v>
      </c>
      <c r="J181" s="21">
        <v>171</v>
      </c>
      <c r="K181" s="21">
        <v>0.97778299999999996</v>
      </c>
      <c r="L181">
        <f t="shared" si="24"/>
        <v>16.456913580246912</v>
      </c>
      <c r="M181">
        <f t="shared" si="25"/>
        <v>16.111384222716048</v>
      </c>
      <c r="N181" s="9"/>
      <c r="O181" s="21">
        <v>0.76110800000000001</v>
      </c>
      <c r="P181" s="21">
        <v>10.713200000000001</v>
      </c>
      <c r="Q181" s="21">
        <v>-1.34308E-2</v>
      </c>
      <c r="R181" s="21">
        <v>171</v>
      </c>
      <c r="S181" s="21">
        <v>0.76019300000000001</v>
      </c>
      <c r="T181">
        <f t="shared" si="26"/>
        <v>16.581234567901234</v>
      </c>
      <c r="U181">
        <f t="shared" si="27"/>
        <v>12.620110279506173</v>
      </c>
      <c r="X181" s="9"/>
      <c r="Y181" s="21">
        <v>0.97900399999999999</v>
      </c>
      <c r="Z181" s="21">
        <v>16.2577</v>
      </c>
      <c r="AA181" s="21">
        <v>-1.33087E-2</v>
      </c>
      <c r="AB181" s="21">
        <v>171</v>
      </c>
      <c r="AC181" s="21">
        <v>0.97808799999999996</v>
      </c>
      <c r="AD181">
        <f t="shared" si="28"/>
        <v>16.430493827160493</v>
      </c>
      <c r="AE181">
        <f t="shared" si="29"/>
        <v>16.085519178765431</v>
      </c>
      <c r="AF181" s="9"/>
      <c r="AG181" s="21">
        <v>0.76110800000000001</v>
      </c>
      <c r="AH181" s="21">
        <v>20.157399999999999</v>
      </c>
      <c r="AI181" s="21">
        <v>-1.3378900000000001E-2</v>
      </c>
      <c r="AJ181" s="21">
        <v>171</v>
      </c>
      <c r="AK181" s="21">
        <v>0.76049800000000001</v>
      </c>
      <c r="AL181">
        <f t="shared" si="30"/>
        <v>16.517160493827159</v>
      </c>
      <c r="AM181">
        <f t="shared" si="31"/>
        <v>12.571342989135802</v>
      </c>
      <c r="AP181" s="9"/>
      <c r="AQ181" s="21">
        <v>0.97900399999999999</v>
      </c>
      <c r="AR181" s="21">
        <v>25.710899999999999</v>
      </c>
      <c r="AS181" s="21">
        <v>-1.3256799999999999E-2</v>
      </c>
      <c r="AT181" s="21">
        <v>171</v>
      </c>
      <c r="AU181" s="21">
        <v>0.97808799999999996</v>
      </c>
      <c r="AV181">
        <f t="shared" si="32"/>
        <v>16.366419753086415</v>
      </c>
      <c r="AW181">
        <f t="shared" si="33"/>
        <v>16.022790403950612</v>
      </c>
      <c r="AX181" s="9"/>
      <c r="AY181" s="21">
        <v>0.76110800000000001</v>
      </c>
      <c r="AZ181" s="21">
        <v>29.610700000000001</v>
      </c>
      <c r="BA181" s="21">
        <v>-1.3424699999999999E-2</v>
      </c>
      <c r="BB181" s="21">
        <v>171</v>
      </c>
      <c r="BC181" s="21">
        <v>0.76049800000000001</v>
      </c>
      <c r="BD181">
        <f t="shared" si="34"/>
        <v>16.5737037037037</v>
      </c>
      <c r="BE181">
        <f t="shared" si="35"/>
        <v>12.614378478518516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0.97396899999999997</v>
      </c>
      <c r="H182" s="21">
        <v>6.82355</v>
      </c>
      <c r="I182" s="21">
        <v>-1.3333100000000001E-2</v>
      </c>
      <c r="J182" s="21">
        <v>172</v>
      </c>
      <c r="K182" s="21">
        <v>0.97351100000000002</v>
      </c>
      <c r="L182">
        <f t="shared" si="24"/>
        <v>16.460617283950615</v>
      </c>
      <c r="M182">
        <f t="shared" si="25"/>
        <v>16.032130955432095</v>
      </c>
      <c r="N182" s="9"/>
      <c r="O182" s="21">
        <v>0.76614400000000005</v>
      </c>
      <c r="P182" s="21">
        <v>10.7233</v>
      </c>
      <c r="Q182" s="21">
        <v>-1.3424699999999999E-2</v>
      </c>
      <c r="R182" s="21">
        <v>172</v>
      </c>
      <c r="S182" s="21">
        <v>0.76599099999999998</v>
      </c>
      <c r="T182">
        <f t="shared" si="26"/>
        <v>16.5737037037037</v>
      </c>
      <c r="U182">
        <f t="shared" si="27"/>
        <v>12.697843650370368</v>
      </c>
      <c r="X182" s="9"/>
      <c r="Y182" s="21">
        <v>0.97396899999999997</v>
      </c>
      <c r="Z182" s="21">
        <v>16.267700000000001</v>
      </c>
      <c r="AA182" s="21">
        <v>-1.3317900000000001E-2</v>
      </c>
      <c r="AB182" s="21">
        <v>172</v>
      </c>
      <c r="AC182" s="21">
        <v>0.97289999999999999</v>
      </c>
      <c r="AD182">
        <f t="shared" si="28"/>
        <v>16.441851851851851</v>
      </c>
      <c r="AE182">
        <f t="shared" si="29"/>
        <v>16.013854006296295</v>
      </c>
      <c r="AF182" s="9"/>
      <c r="AG182" s="21">
        <v>0.76614400000000005</v>
      </c>
      <c r="AH182" s="21">
        <v>20.1675</v>
      </c>
      <c r="AI182" s="21">
        <v>-1.3382E-2</v>
      </c>
      <c r="AJ182" s="21">
        <v>172</v>
      </c>
      <c r="AK182" s="21">
        <v>0.76507599999999998</v>
      </c>
      <c r="AL182">
        <f t="shared" si="30"/>
        <v>16.520987654320987</v>
      </c>
      <c r="AM182">
        <f t="shared" si="31"/>
        <v>12.657455565432098</v>
      </c>
      <c r="AP182" s="9"/>
      <c r="AQ182" s="21">
        <v>0.97396899999999997</v>
      </c>
      <c r="AR182" s="21">
        <v>25.721</v>
      </c>
      <c r="AS182" s="21">
        <v>-1.3262899999999999E-2</v>
      </c>
      <c r="AT182" s="21">
        <v>172</v>
      </c>
      <c r="AU182" s="21">
        <v>0.97289999999999999</v>
      </c>
      <c r="AV182">
        <f t="shared" si="32"/>
        <v>16.373950617283949</v>
      </c>
      <c r="AW182">
        <f t="shared" si="33"/>
        <v>15.94772030876543</v>
      </c>
      <c r="AX182" s="9"/>
      <c r="AY182" s="21">
        <v>0.76614400000000005</v>
      </c>
      <c r="AZ182" s="21">
        <v>29.620699999999999</v>
      </c>
      <c r="BA182" s="21">
        <v>-1.3421600000000001E-2</v>
      </c>
      <c r="BB182" s="21">
        <v>172</v>
      </c>
      <c r="BC182" s="21">
        <v>0.76477099999999998</v>
      </c>
      <c r="BD182">
        <f t="shared" si="34"/>
        <v>16.569876543209876</v>
      </c>
      <c r="BE182">
        <f t="shared" si="35"/>
        <v>12.694911494320989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0.96893300000000004</v>
      </c>
      <c r="H183" s="21">
        <v>6.8336199999999998</v>
      </c>
      <c r="I183" s="21">
        <v>-1.3336199999999999E-2</v>
      </c>
      <c r="J183" s="21">
        <v>173</v>
      </c>
      <c r="K183" s="21">
        <v>0.96801800000000005</v>
      </c>
      <c r="L183">
        <f t="shared" si="24"/>
        <v>16.464444444444442</v>
      </c>
      <c r="M183">
        <f t="shared" si="25"/>
        <v>15.952943548888888</v>
      </c>
      <c r="N183" s="9"/>
      <c r="O183" s="21">
        <v>0.77117899999999995</v>
      </c>
      <c r="P183" s="21">
        <v>10.7334</v>
      </c>
      <c r="Q183" s="21">
        <v>-1.34155E-2</v>
      </c>
      <c r="R183" s="21">
        <v>173</v>
      </c>
      <c r="S183" s="21">
        <v>0.77056899999999995</v>
      </c>
      <c r="T183">
        <f t="shared" si="26"/>
        <v>16.562345679012346</v>
      </c>
      <c r="U183">
        <f t="shared" si="27"/>
        <v>12.772533178395062</v>
      </c>
      <c r="X183" s="9"/>
      <c r="Y183" s="21">
        <v>0.96893300000000004</v>
      </c>
      <c r="Z183" s="21">
        <v>16.277799999999999</v>
      </c>
      <c r="AA183" s="21">
        <v>-1.3324000000000001E-2</v>
      </c>
      <c r="AB183" s="21">
        <v>173</v>
      </c>
      <c r="AC183" s="21">
        <v>0.96771200000000002</v>
      </c>
      <c r="AD183">
        <f t="shared" si="28"/>
        <v>16.449382716049382</v>
      </c>
      <c r="AE183">
        <f t="shared" si="29"/>
        <v>15.938349743209876</v>
      </c>
      <c r="AF183" s="9"/>
      <c r="AG183" s="21">
        <v>0.77117899999999995</v>
      </c>
      <c r="AH183" s="21">
        <v>20.177600000000002</v>
      </c>
      <c r="AI183" s="21">
        <v>-1.3384999999999999E-2</v>
      </c>
      <c r="AJ183" s="21">
        <v>173</v>
      </c>
      <c r="AK183" s="21">
        <v>0.77026399999999995</v>
      </c>
      <c r="AL183">
        <f t="shared" si="30"/>
        <v>16.52469135802469</v>
      </c>
      <c r="AM183">
        <f t="shared" si="31"/>
        <v>12.743494956790121</v>
      </c>
      <c r="AP183" s="9"/>
      <c r="AQ183" s="21">
        <v>0.96893300000000004</v>
      </c>
      <c r="AR183" s="21">
        <v>25.731000000000002</v>
      </c>
      <c r="AS183" s="21">
        <v>-1.3262899999999999E-2</v>
      </c>
      <c r="AT183" s="21">
        <v>173</v>
      </c>
      <c r="AU183" s="21">
        <v>0.96801800000000005</v>
      </c>
      <c r="AV183">
        <f t="shared" si="32"/>
        <v>16.373950617283949</v>
      </c>
      <c r="AW183">
        <f t="shared" si="33"/>
        <v>15.865261093456789</v>
      </c>
      <c r="AX183" s="9"/>
      <c r="AY183" s="21">
        <v>0.77117899999999995</v>
      </c>
      <c r="AZ183" s="21">
        <v>29.630800000000001</v>
      </c>
      <c r="BA183" s="21">
        <v>-1.34155E-2</v>
      </c>
      <c r="BB183" s="21">
        <v>173</v>
      </c>
      <c r="BC183" s="21">
        <v>0.77026399999999995</v>
      </c>
      <c r="BD183">
        <f t="shared" si="34"/>
        <v>16.562345679012346</v>
      </c>
      <c r="BE183">
        <f t="shared" si="35"/>
        <v>12.772533178395062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0.96389800000000003</v>
      </c>
      <c r="H184" s="21">
        <v>6.8436899999999996</v>
      </c>
      <c r="I184" s="21">
        <v>-1.3339200000000001E-2</v>
      </c>
      <c r="J184" s="21">
        <v>174</v>
      </c>
      <c r="K184" s="21">
        <v>0.96252400000000005</v>
      </c>
      <c r="L184">
        <f t="shared" si="24"/>
        <v>16.468148148148149</v>
      </c>
      <c r="M184">
        <f t="shared" si="25"/>
        <v>15.873615063703705</v>
      </c>
      <c r="N184" s="9"/>
      <c r="O184" s="21">
        <v>0.77621499999999999</v>
      </c>
      <c r="P184" s="21">
        <v>10.743499999999999</v>
      </c>
      <c r="Q184" s="21">
        <v>-1.3406400000000001E-2</v>
      </c>
      <c r="R184" s="21">
        <v>174</v>
      </c>
      <c r="S184" s="21">
        <v>0.77545200000000003</v>
      </c>
      <c r="T184">
        <f t="shared" si="26"/>
        <v>16.551111111111108</v>
      </c>
      <c r="U184">
        <f t="shared" si="27"/>
        <v>12.84722071111111</v>
      </c>
      <c r="X184" s="9"/>
      <c r="Y184" s="21">
        <v>0.96389800000000003</v>
      </c>
      <c r="Z184" s="21">
        <v>16.2879</v>
      </c>
      <c r="AA184" s="21">
        <v>-1.3327E-2</v>
      </c>
      <c r="AB184" s="21">
        <v>174</v>
      </c>
      <c r="AC184" s="21">
        <v>0.96282999999999996</v>
      </c>
      <c r="AD184">
        <f t="shared" si="28"/>
        <v>16.453086419753085</v>
      </c>
      <c r="AE184">
        <f t="shared" si="29"/>
        <v>15.85909709382716</v>
      </c>
      <c r="AF184" s="9"/>
      <c r="AG184" s="21">
        <v>0.77621499999999999</v>
      </c>
      <c r="AH184" s="21">
        <v>20.1876</v>
      </c>
      <c r="AI184" s="21">
        <v>-1.33881E-2</v>
      </c>
      <c r="AJ184" s="21">
        <v>174</v>
      </c>
      <c r="AK184" s="21">
        <v>0.77575700000000003</v>
      </c>
      <c r="AL184">
        <f t="shared" si="30"/>
        <v>16.528518518518517</v>
      </c>
      <c r="AM184">
        <f t="shared" si="31"/>
        <v>12.829684001851851</v>
      </c>
      <c r="AP184" s="9"/>
      <c r="AQ184" s="21">
        <v>0.96389800000000003</v>
      </c>
      <c r="AR184" s="21">
        <v>25.741099999999999</v>
      </c>
      <c r="AS184" s="21">
        <v>-1.3266E-2</v>
      </c>
      <c r="AT184" s="21">
        <v>174</v>
      </c>
      <c r="AU184" s="21">
        <v>0.96282999999999996</v>
      </c>
      <c r="AV184">
        <f t="shared" si="32"/>
        <v>16.377777777777776</v>
      </c>
      <c r="AW184">
        <f t="shared" si="33"/>
        <v>15.786507244444444</v>
      </c>
      <c r="AX184" s="9"/>
      <c r="AY184" s="21">
        <v>0.77621499999999999</v>
      </c>
      <c r="AZ184" s="21">
        <v>29.640899999999998</v>
      </c>
      <c r="BA184" s="21">
        <v>-1.34033E-2</v>
      </c>
      <c r="BB184" s="21">
        <v>174</v>
      </c>
      <c r="BC184" s="21">
        <v>0.77606200000000003</v>
      </c>
      <c r="BD184">
        <f t="shared" si="34"/>
        <v>16.547283950617281</v>
      </c>
      <c r="BE184">
        <f t="shared" si="35"/>
        <v>12.844250011728393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0.95886199999999999</v>
      </c>
      <c r="H185" s="21">
        <v>6.8537600000000003</v>
      </c>
      <c r="I185" s="21">
        <v>-1.33423E-2</v>
      </c>
      <c r="J185" s="21">
        <v>175</v>
      </c>
      <c r="K185" s="21">
        <v>0.95703099999999997</v>
      </c>
      <c r="L185">
        <f t="shared" si="24"/>
        <v>16.471975308641973</v>
      </c>
      <c r="M185">
        <f t="shared" si="25"/>
        <v>15.794351188395058</v>
      </c>
      <c r="N185" s="9"/>
      <c r="O185" s="21">
        <v>0.78125</v>
      </c>
      <c r="P185" s="21">
        <v>10.753500000000001</v>
      </c>
      <c r="Q185" s="21">
        <v>-1.3406400000000001E-2</v>
      </c>
      <c r="R185" s="21">
        <v>175</v>
      </c>
      <c r="S185" s="21">
        <v>0.78033399999999997</v>
      </c>
      <c r="T185">
        <f t="shared" si="26"/>
        <v>16.551111111111108</v>
      </c>
      <c r="U185">
        <f t="shared" si="27"/>
        <v>12.930555555555554</v>
      </c>
      <c r="X185" s="9"/>
      <c r="Y185" s="21">
        <v>0.95886199999999999</v>
      </c>
      <c r="Z185" s="21">
        <v>16.297999999999998</v>
      </c>
      <c r="AA185" s="21">
        <v>-1.3330099999999999E-2</v>
      </c>
      <c r="AB185" s="21">
        <v>175</v>
      </c>
      <c r="AC185" s="21">
        <v>0.95825199999999999</v>
      </c>
      <c r="AD185">
        <f t="shared" si="28"/>
        <v>16.456913580246912</v>
      </c>
      <c r="AE185">
        <f t="shared" si="29"/>
        <v>15.779909069382715</v>
      </c>
      <c r="AF185" s="9"/>
      <c r="AG185" s="21">
        <v>0.78125</v>
      </c>
      <c r="AH185" s="21">
        <v>20.197700000000001</v>
      </c>
      <c r="AI185" s="21">
        <v>-1.3384999999999999E-2</v>
      </c>
      <c r="AJ185" s="21">
        <v>175</v>
      </c>
      <c r="AK185" s="21">
        <v>0.78033399999999997</v>
      </c>
      <c r="AL185">
        <f t="shared" si="30"/>
        <v>16.52469135802469</v>
      </c>
      <c r="AM185">
        <f t="shared" si="31"/>
        <v>12.909915123456789</v>
      </c>
      <c r="AP185" s="9"/>
      <c r="AQ185" s="21">
        <v>0.95886199999999999</v>
      </c>
      <c r="AR185" s="21">
        <v>25.751200000000001</v>
      </c>
      <c r="AS185" s="21">
        <v>-1.32751E-2</v>
      </c>
      <c r="AT185" s="21">
        <v>175</v>
      </c>
      <c r="AU185" s="21">
        <v>0.95794699999999999</v>
      </c>
      <c r="AV185">
        <f t="shared" si="32"/>
        <v>16.38901234567901</v>
      </c>
      <c r="AW185">
        <f t="shared" si="33"/>
        <v>15.714801155802467</v>
      </c>
      <c r="AX185" s="9"/>
      <c r="AY185" s="21">
        <v>0.78125</v>
      </c>
      <c r="AZ185" s="21">
        <v>29.6509</v>
      </c>
      <c r="BA185" s="21">
        <v>-1.33942E-2</v>
      </c>
      <c r="BB185" s="21">
        <v>175</v>
      </c>
      <c r="BC185" s="21">
        <v>0.780945</v>
      </c>
      <c r="BD185">
        <f t="shared" si="34"/>
        <v>16.536049382716048</v>
      </c>
      <c r="BE185">
        <f t="shared" si="35"/>
        <v>12.918788580246913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0.95382699999999998</v>
      </c>
      <c r="H186" s="21">
        <v>6.8638300000000001</v>
      </c>
      <c r="I186" s="21">
        <v>-1.33484E-2</v>
      </c>
      <c r="J186" s="21">
        <v>176</v>
      </c>
      <c r="K186" s="21">
        <v>0.95275900000000002</v>
      </c>
      <c r="L186">
        <f t="shared" si="24"/>
        <v>16.479506172839503</v>
      </c>
      <c r="M186">
        <f t="shared" si="25"/>
        <v>15.718597934320984</v>
      </c>
      <c r="N186" s="9"/>
      <c r="O186" s="21">
        <v>0.78628500000000001</v>
      </c>
      <c r="P186" s="21">
        <v>10.7636</v>
      </c>
      <c r="Q186" s="21">
        <v>-1.34033E-2</v>
      </c>
      <c r="R186" s="21">
        <v>176</v>
      </c>
      <c r="S186" s="21">
        <v>0.78491200000000005</v>
      </c>
      <c r="T186">
        <f t="shared" si="26"/>
        <v>16.547283950617281</v>
      </c>
      <c r="U186">
        <f t="shared" si="27"/>
        <v>13.01088116111111</v>
      </c>
      <c r="X186" s="9"/>
      <c r="Y186" s="21">
        <v>0.95382699999999998</v>
      </c>
      <c r="Z186" s="21">
        <v>16.308</v>
      </c>
      <c r="AA186" s="21">
        <v>-1.3336199999999999E-2</v>
      </c>
      <c r="AB186" s="21">
        <v>176</v>
      </c>
      <c r="AC186" s="21">
        <v>0.95275900000000002</v>
      </c>
      <c r="AD186">
        <f t="shared" si="28"/>
        <v>16.464444444444442</v>
      </c>
      <c r="AE186">
        <f t="shared" si="29"/>
        <v>15.704231651111108</v>
      </c>
      <c r="AF186" s="9"/>
      <c r="AG186" s="21">
        <v>0.78628500000000001</v>
      </c>
      <c r="AH186" s="21">
        <v>20.207799999999999</v>
      </c>
      <c r="AI186" s="21">
        <v>-1.3384999999999999E-2</v>
      </c>
      <c r="AJ186" s="21">
        <v>176</v>
      </c>
      <c r="AK186" s="21">
        <v>0.78521700000000005</v>
      </c>
      <c r="AL186">
        <f t="shared" si="30"/>
        <v>16.52469135802469</v>
      </c>
      <c r="AM186">
        <f t="shared" si="31"/>
        <v>12.993116944444443</v>
      </c>
      <c r="AP186" s="9"/>
      <c r="AQ186" s="21">
        <v>0.95382699999999998</v>
      </c>
      <c r="AR186" s="21">
        <v>25.761299999999999</v>
      </c>
      <c r="AS186" s="21">
        <v>-1.3284300000000001E-2</v>
      </c>
      <c r="AT186" s="21">
        <v>176</v>
      </c>
      <c r="AU186" s="21">
        <v>0.95245400000000002</v>
      </c>
      <c r="AV186">
        <f t="shared" si="32"/>
        <v>16.400370370370371</v>
      </c>
      <c r="AW186">
        <f t="shared" si="33"/>
        <v>15.643116069259261</v>
      </c>
      <c r="AX186" s="9"/>
      <c r="AY186" s="21">
        <v>0.78628500000000001</v>
      </c>
      <c r="AZ186" s="21">
        <v>29.661000000000001</v>
      </c>
      <c r="BA186" s="21">
        <v>-1.3384999999999999E-2</v>
      </c>
      <c r="BB186" s="21">
        <v>176</v>
      </c>
      <c r="BC186" s="21">
        <v>0.78521700000000005</v>
      </c>
      <c r="BD186">
        <f t="shared" si="34"/>
        <v>16.52469135802469</v>
      </c>
      <c r="BE186">
        <f t="shared" si="35"/>
        <v>12.993116944444443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0.94879199999999997</v>
      </c>
      <c r="H187" s="21">
        <v>6.8738999999999999</v>
      </c>
      <c r="I187" s="21">
        <v>-1.33575E-2</v>
      </c>
      <c r="J187" s="21">
        <v>177</v>
      </c>
      <c r="K187" s="21">
        <v>0.94818100000000005</v>
      </c>
      <c r="L187">
        <f t="shared" si="24"/>
        <v>16.49074074074074</v>
      </c>
      <c r="M187">
        <f t="shared" si="25"/>
        <v>15.646282888888889</v>
      </c>
      <c r="N187" s="9"/>
      <c r="O187" s="21">
        <v>0.79132100000000005</v>
      </c>
      <c r="P187" s="21">
        <v>10.7737</v>
      </c>
      <c r="Q187" s="21">
        <v>-1.3406400000000001E-2</v>
      </c>
      <c r="R187" s="21">
        <v>177</v>
      </c>
      <c r="S187" s="21">
        <v>0.79040500000000002</v>
      </c>
      <c r="T187">
        <f t="shared" si="26"/>
        <v>16.551111111111108</v>
      </c>
      <c r="U187">
        <f t="shared" si="27"/>
        <v>13.097241795555554</v>
      </c>
      <c r="X187" s="9"/>
      <c r="Y187" s="21">
        <v>0.94879199999999997</v>
      </c>
      <c r="Z187" s="21">
        <v>16.318100000000001</v>
      </c>
      <c r="AA187" s="21">
        <v>-1.3339200000000001E-2</v>
      </c>
      <c r="AB187" s="21">
        <v>177</v>
      </c>
      <c r="AC187" s="21">
        <v>0.94787600000000005</v>
      </c>
      <c r="AD187">
        <f t="shared" si="28"/>
        <v>16.468148148148149</v>
      </c>
      <c r="AE187">
        <f t="shared" si="29"/>
        <v>15.624847217777779</v>
      </c>
      <c r="AF187" s="9"/>
      <c r="AG187" s="21">
        <v>0.79132100000000005</v>
      </c>
      <c r="AH187" s="21">
        <v>20.2179</v>
      </c>
      <c r="AI187" s="21">
        <v>-1.3378900000000001E-2</v>
      </c>
      <c r="AJ187" s="21">
        <v>177</v>
      </c>
      <c r="AK187" s="21">
        <v>0.79071000000000002</v>
      </c>
      <c r="AL187">
        <f t="shared" si="30"/>
        <v>16.517160493827159</v>
      </c>
      <c r="AM187">
        <f t="shared" si="31"/>
        <v>13.070375959135802</v>
      </c>
      <c r="AP187" s="9"/>
      <c r="AQ187" s="21">
        <v>0.94879199999999997</v>
      </c>
      <c r="AR187" s="21">
        <v>25.7713</v>
      </c>
      <c r="AS187" s="21">
        <v>-1.3290400000000001E-2</v>
      </c>
      <c r="AT187" s="21">
        <v>177</v>
      </c>
      <c r="AU187" s="21">
        <v>0.94787600000000005</v>
      </c>
      <c r="AV187">
        <f t="shared" si="32"/>
        <v>16.407901234567902</v>
      </c>
      <c r="AW187">
        <f t="shared" si="33"/>
        <v>15.567685428148149</v>
      </c>
      <c r="AX187" s="9"/>
      <c r="AY187" s="21">
        <v>0.79132100000000005</v>
      </c>
      <c r="AZ187" s="21">
        <v>29.671099999999999</v>
      </c>
      <c r="BA187" s="21">
        <v>-1.3378900000000001E-2</v>
      </c>
      <c r="BB187" s="21">
        <v>177</v>
      </c>
      <c r="BC187" s="21">
        <v>0.79040500000000002</v>
      </c>
      <c r="BD187">
        <f t="shared" si="34"/>
        <v>16.517160493827159</v>
      </c>
      <c r="BE187">
        <f t="shared" si="35"/>
        <v>13.070375959135802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0.94375600000000004</v>
      </c>
      <c r="H188" s="21">
        <v>6.8839800000000002</v>
      </c>
      <c r="I188" s="21">
        <v>-1.33667E-2</v>
      </c>
      <c r="J188" s="21">
        <v>178</v>
      </c>
      <c r="K188" s="21">
        <v>0.94238299999999997</v>
      </c>
      <c r="L188">
        <f t="shared" si="24"/>
        <v>16.502098765432098</v>
      </c>
      <c r="M188">
        <f t="shared" si="25"/>
        <v>15.573954722469136</v>
      </c>
      <c r="N188" s="9"/>
      <c r="O188" s="21">
        <v>0.79635599999999995</v>
      </c>
      <c r="P188" s="21">
        <v>10.7837</v>
      </c>
      <c r="Q188" s="21">
        <v>-1.3406400000000001E-2</v>
      </c>
      <c r="R188" s="21">
        <v>178</v>
      </c>
      <c r="S188" s="21">
        <v>0.79559299999999999</v>
      </c>
      <c r="T188">
        <f t="shared" si="26"/>
        <v>16.551111111111108</v>
      </c>
      <c r="U188">
        <f t="shared" si="27"/>
        <v>13.180576639999996</v>
      </c>
      <c r="X188" s="9"/>
      <c r="Y188" s="21">
        <v>0.94375600000000004</v>
      </c>
      <c r="Z188" s="21">
        <v>16.328199999999999</v>
      </c>
      <c r="AA188" s="21">
        <v>-1.3336199999999999E-2</v>
      </c>
      <c r="AB188" s="21">
        <v>178</v>
      </c>
      <c r="AC188" s="21">
        <v>0.94299299999999997</v>
      </c>
      <c r="AD188">
        <f t="shared" si="28"/>
        <v>16.464444444444442</v>
      </c>
      <c r="AE188">
        <f t="shared" si="29"/>
        <v>15.538418231111109</v>
      </c>
      <c r="AF188" s="9"/>
      <c r="AG188" s="21">
        <v>0.79635599999999995</v>
      </c>
      <c r="AH188" s="21">
        <v>20.227900000000002</v>
      </c>
      <c r="AI188" s="21">
        <v>-1.3382E-2</v>
      </c>
      <c r="AJ188" s="21">
        <v>178</v>
      </c>
      <c r="AK188" s="21">
        <v>0.79559299999999999</v>
      </c>
      <c r="AL188">
        <f t="shared" si="30"/>
        <v>16.520987654320987</v>
      </c>
      <c r="AM188">
        <f t="shared" si="31"/>
        <v>13.156587644444443</v>
      </c>
      <c r="AP188" s="9"/>
      <c r="AQ188" s="21">
        <v>0.94375600000000004</v>
      </c>
      <c r="AR188" s="21">
        <v>25.781400000000001</v>
      </c>
      <c r="AS188" s="21">
        <v>-1.32996E-2</v>
      </c>
      <c r="AT188" s="21">
        <v>178</v>
      </c>
      <c r="AU188" s="21">
        <v>0.94238299999999997</v>
      </c>
      <c r="AV188">
        <f t="shared" si="32"/>
        <v>16.41925925925926</v>
      </c>
      <c r="AW188">
        <f t="shared" si="33"/>
        <v>15.495774441481483</v>
      </c>
      <c r="AX188" s="9"/>
      <c r="AY188" s="21">
        <v>0.79635599999999995</v>
      </c>
      <c r="AZ188" s="21">
        <v>29.6812</v>
      </c>
      <c r="BA188" s="21">
        <v>-1.33759E-2</v>
      </c>
      <c r="BB188" s="21">
        <v>178</v>
      </c>
      <c r="BC188" s="21">
        <v>0.79528799999999999</v>
      </c>
      <c r="BD188">
        <f t="shared" si="34"/>
        <v>16.513456790123456</v>
      </c>
      <c r="BE188">
        <f t="shared" si="35"/>
        <v>13.150590395555554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0.93872100000000003</v>
      </c>
      <c r="H189" s="21">
        <v>6.89405</v>
      </c>
      <c r="I189" s="21">
        <v>-1.3372800000000001E-2</v>
      </c>
      <c r="J189" s="21">
        <v>179</v>
      </c>
      <c r="K189" s="21">
        <v>0.9375</v>
      </c>
      <c r="L189">
        <f t="shared" si="24"/>
        <v>16.509629629629632</v>
      </c>
      <c r="M189">
        <f t="shared" si="25"/>
        <v>15.497936035555558</v>
      </c>
      <c r="N189" s="9"/>
      <c r="O189" s="21">
        <v>0.80139199999999999</v>
      </c>
      <c r="P189" s="21">
        <v>10.793799999999999</v>
      </c>
      <c r="Q189" s="21">
        <v>-1.3406400000000001E-2</v>
      </c>
      <c r="R189" s="21">
        <v>179</v>
      </c>
      <c r="S189" s="21">
        <v>0.80017099999999997</v>
      </c>
      <c r="T189">
        <f t="shared" si="26"/>
        <v>16.551111111111108</v>
      </c>
      <c r="U189">
        <f t="shared" si="27"/>
        <v>13.263928035555553</v>
      </c>
      <c r="X189" s="9"/>
      <c r="Y189" s="21">
        <v>0.93872100000000003</v>
      </c>
      <c r="Z189" s="21">
        <v>16.338200000000001</v>
      </c>
      <c r="AA189" s="21">
        <v>-1.3333100000000001E-2</v>
      </c>
      <c r="AB189" s="21">
        <v>179</v>
      </c>
      <c r="AC189" s="21">
        <v>0.93841600000000003</v>
      </c>
      <c r="AD189">
        <f t="shared" si="28"/>
        <v>16.460617283950615</v>
      </c>
      <c r="AE189">
        <f t="shared" si="29"/>
        <v>15.451927117407406</v>
      </c>
      <c r="AF189" s="9"/>
      <c r="AG189" s="21">
        <v>0.80139199999999999</v>
      </c>
      <c r="AH189" s="21">
        <v>20.238</v>
      </c>
      <c r="AI189" s="21">
        <v>-1.3382E-2</v>
      </c>
      <c r="AJ189" s="21">
        <v>179</v>
      </c>
      <c r="AK189" s="21">
        <v>0.80047599999999997</v>
      </c>
      <c r="AL189">
        <f t="shared" si="30"/>
        <v>16.520987654320987</v>
      </c>
      <c r="AM189">
        <f t="shared" si="31"/>
        <v>13.239787338271604</v>
      </c>
      <c r="AP189" s="9"/>
      <c r="AQ189" s="21">
        <v>0.93872100000000003</v>
      </c>
      <c r="AR189" s="21">
        <v>25.791499999999999</v>
      </c>
      <c r="AS189" s="21">
        <v>-1.3302599999999999E-2</v>
      </c>
      <c r="AT189" s="21">
        <v>179</v>
      </c>
      <c r="AU189" s="21">
        <v>0.937805</v>
      </c>
      <c r="AV189">
        <f t="shared" si="32"/>
        <v>16.422962962962963</v>
      </c>
      <c r="AW189">
        <f t="shared" si="33"/>
        <v>15.416580215555555</v>
      </c>
      <c r="AX189" s="9"/>
      <c r="AY189" s="21">
        <v>0.80139199999999999</v>
      </c>
      <c r="AZ189" s="21">
        <v>29.691199999999998</v>
      </c>
      <c r="BA189" s="21">
        <v>-1.33759E-2</v>
      </c>
      <c r="BB189" s="21">
        <v>179</v>
      </c>
      <c r="BC189" s="21">
        <v>0.80108599999999996</v>
      </c>
      <c r="BD189">
        <f t="shared" si="34"/>
        <v>16.513456790123456</v>
      </c>
      <c r="BE189">
        <f t="shared" si="35"/>
        <v>13.233752163950617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0.93368499999999999</v>
      </c>
      <c r="H190" s="21">
        <v>6.9041199999999998</v>
      </c>
      <c r="I190" s="21">
        <v>-1.3372800000000001E-2</v>
      </c>
      <c r="J190" s="21">
        <v>180</v>
      </c>
      <c r="K190" s="21">
        <v>0.93261700000000003</v>
      </c>
      <c r="L190">
        <f t="shared" si="24"/>
        <v>16.509629629629632</v>
      </c>
      <c r="M190">
        <f t="shared" si="25"/>
        <v>15.414793540740742</v>
      </c>
      <c r="N190" s="9"/>
      <c r="O190" s="21">
        <v>0.806427</v>
      </c>
      <c r="P190" s="21">
        <v>10.803900000000001</v>
      </c>
      <c r="Q190" s="21">
        <v>-1.34094E-2</v>
      </c>
      <c r="R190" s="21">
        <v>180</v>
      </c>
      <c r="S190" s="21">
        <v>0.80535900000000005</v>
      </c>
      <c r="T190">
        <f t="shared" si="26"/>
        <v>16.554814814814815</v>
      </c>
      <c r="U190">
        <f t="shared" si="27"/>
        <v>13.350249646666667</v>
      </c>
      <c r="X190" s="9"/>
      <c r="Y190" s="21">
        <v>0.93368499999999999</v>
      </c>
      <c r="Z190" s="21">
        <v>16.348299999999998</v>
      </c>
      <c r="AA190" s="21">
        <v>-1.3330099999999999E-2</v>
      </c>
      <c r="AB190" s="21">
        <v>180</v>
      </c>
      <c r="AC190" s="21">
        <v>0.93231200000000003</v>
      </c>
      <c r="AD190">
        <f t="shared" si="28"/>
        <v>16.456913580246912</v>
      </c>
      <c r="AE190">
        <f t="shared" si="29"/>
        <v>15.365573356172838</v>
      </c>
      <c r="AF190" s="9"/>
      <c r="AG190" s="21">
        <v>0.806427</v>
      </c>
      <c r="AH190" s="21">
        <v>20.248100000000001</v>
      </c>
      <c r="AI190" s="21">
        <v>-1.3378900000000001E-2</v>
      </c>
      <c r="AJ190" s="21">
        <v>180</v>
      </c>
      <c r="AK190" s="21">
        <v>0.80535900000000005</v>
      </c>
      <c r="AL190">
        <f t="shared" si="30"/>
        <v>16.517160493827159</v>
      </c>
      <c r="AM190">
        <f t="shared" si="31"/>
        <v>13.319884185555555</v>
      </c>
      <c r="AP190" s="9"/>
      <c r="AQ190" s="21">
        <v>0.93368499999999999</v>
      </c>
      <c r="AR190" s="21">
        <v>25.801500000000001</v>
      </c>
      <c r="AS190" s="21">
        <v>-1.33057E-2</v>
      </c>
      <c r="AT190" s="21">
        <v>180</v>
      </c>
      <c r="AU190" s="21">
        <v>0.93261700000000003</v>
      </c>
      <c r="AV190">
        <f t="shared" si="32"/>
        <v>16.42679012345679</v>
      </c>
      <c r="AW190">
        <f t="shared" si="33"/>
        <v>15.337447536419752</v>
      </c>
      <c r="AX190" s="9"/>
      <c r="AY190" s="21">
        <v>0.806427</v>
      </c>
      <c r="AZ190" s="21">
        <v>29.7013</v>
      </c>
      <c r="BA190" s="21">
        <v>-1.33759E-2</v>
      </c>
      <c r="BB190" s="21">
        <v>180</v>
      </c>
      <c r="BC190" s="21">
        <v>0.80596900000000005</v>
      </c>
      <c r="BD190">
        <f t="shared" si="34"/>
        <v>16.513456790123456</v>
      </c>
      <c r="BE190">
        <f t="shared" si="35"/>
        <v>13.316897418888889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0.92864999999999998</v>
      </c>
      <c r="H191" s="21">
        <v>6.9141899999999996</v>
      </c>
      <c r="I191" s="21">
        <v>-1.33759E-2</v>
      </c>
      <c r="J191" s="21">
        <v>181</v>
      </c>
      <c r="K191" s="21">
        <v>0.92773399999999995</v>
      </c>
      <c r="L191">
        <f t="shared" si="24"/>
        <v>16.513456790123456</v>
      </c>
      <c r="M191">
        <f t="shared" si="25"/>
        <v>15.335221648148147</v>
      </c>
      <c r="N191" s="9"/>
      <c r="O191" s="21">
        <v>0.81146200000000002</v>
      </c>
      <c r="P191" s="21">
        <v>10.814</v>
      </c>
      <c r="Q191" s="21">
        <v>-1.34094E-2</v>
      </c>
      <c r="R191" s="21">
        <v>181</v>
      </c>
      <c r="S191" s="21">
        <v>0.81054700000000002</v>
      </c>
      <c r="T191">
        <f t="shared" si="26"/>
        <v>16.554814814814815</v>
      </c>
      <c r="U191">
        <f t="shared" si="27"/>
        <v>13.43360313925926</v>
      </c>
      <c r="X191" s="9"/>
      <c r="Y191" s="21">
        <v>0.92864999999999998</v>
      </c>
      <c r="Z191" s="21">
        <v>16.3584</v>
      </c>
      <c r="AA191" s="21">
        <v>-1.3330099999999999E-2</v>
      </c>
      <c r="AB191" s="21">
        <v>181</v>
      </c>
      <c r="AC191" s="21">
        <v>0.92803999999999998</v>
      </c>
      <c r="AD191">
        <f t="shared" si="28"/>
        <v>16.456913580246912</v>
      </c>
      <c r="AE191">
        <f t="shared" si="29"/>
        <v>15.282712796296295</v>
      </c>
      <c r="AF191" s="9"/>
      <c r="AG191" s="21">
        <v>0.81146200000000002</v>
      </c>
      <c r="AH191" s="21">
        <v>20.258099999999999</v>
      </c>
      <c r="AI191" s="21">
        <v>-1.3369799999999999E-2</v>
      </c>
      <c r="AJ191" s="21">
        <v>181</v>
      </c>
      <c r="AK191" s="21">
        <v>0.81024200000000002</v>
      </c>
      <c r="AL191">
        <f t="shared" si="30"/>
        <v>16.505925925925922</v>
      </c>
      <c r="AM191">
        <f t="shared" si="31"/>
        <v>13.3939316637037</v>
      </c>
      <c r="AP191" s="9"/>
      <c r="AQ191" s="21">
        <v>0.92864999999999998</v>
      </c>
      <c r="AR191" s="21">
        <v>25.811599999999999</v>
      </c>
      <c r="AS191" s="21">
        <v>-1.33148E-2</v>
      </c>
      <c r="AT191" s="21">
        <v>181</v>
      </c>
      <c r="AU191" s="21">
        <v>0.92742899999999995</v>
      </c>
      <c r="AV191">
        <f t="shared" si="32"/>
        <v>16.438024691358024</v>
      </c>
      <c r="AW191">
        <f t="shared" si="33"/>
        <v>15.265171629629629</v>
      </c>
      <c r="AX191" s="9"/>
      <c r="AY191" s="21">
        <v>0.81146200000000002</v>
      </c>
      <c r="AZ191" s="21">
        <v>29.711400000000001</v>
      </c>
      <c r="BA191" s="21">
        <v>-1.3372800000000001E-2</v>
      </c>
      <c r="BB191" s="21">
        <v>181</v>
      </c>
      <c r="BC191" s="21">
        <v>0.81024200000000002</v>
      </c>
      <c r="BD191">
        <f t="shared" si="34"/>
        <v>16.509629629629632</v>
      </c>
      <c r="BE191">
        <f t="shared" si="35"/>
        <v>13.396937078518521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0.92361499999999996</v>
      </c>
      <c r="H192" s="21">
        <v>6.9242600000000003</v>
      </c>
      <c r="I192" s="21">
        <v>-1.33759E-2</v>
      </c>
      <c r="J192" s="21">
        <v>182</v>
      </c>
      <c r="K192" s="21">
        <v>0.92285200000000001</v>
      </c>
      <c r="L192">
        <f t="shared" si="24"/>
        <v>16.513456790123456</v>
      </c>
      <c r="M192">
        <f t="shared" si="25"/>
        <v>15.252076393209876</v>
      </c>
      <c r="N192" s="9"/>
      <c r="O192" s="21">
        <v>0.81649799999999995</v>
      </c>
      <c r="P192" s="21">
        <v>10.824</v>
      </c>
      <c r="Q192" s="21">
        <v>-1.34094E-2</v>
      </c>
      <c r="R192" s="21">
        <v>182</v>
      </c>
      <c r="S192" s="21">
        <v>0.81512499999999999</v>
      </c>
      <c r="T192">
        <f t="shared" si="26"/>
        <v>16.554814814814815</v>
      </c>
      <c r="U192">
        <f t="shared" si="27"/>
        <v>13.516973186666666</v>
      </c>
      <c r="X192" s="9"/>
      <c r="Y192" s="21">
        <v>0.92361499999999996</v>
      </c>
      <c r="Z192" s="21">
        <v>16.368400000000001</v>
      </c>
      <c r="AA192" s="21">
        <v>-1.3333100000000001E-2</v>
      </c>
      <c r="AB192" s="21">
        <v>182</v>
      </c>
      <c r="AC192" s="21">
        <v>0.92315700000000001</v>
      </c>
      <c r="AD192">
        <f t="shared" si="28"/>
        <v>16.460617283950615</v>
      </c>
      <c r="AE192">
        <f t="shared" si="29"/>
        <v>15.203273032716046</v>
      </c>
      <c r="AF192" s="9"/>
      <c r="AG192" s="21">
        <v>0.81649799999999995</v>
      </c>
      <c r="AH192" s="21">
        <v>20.2682</v>
      </c>
      <c r="AI192" s="21">
        <v>-1.33606E-2</v>
      </c>
      <c r="AJ192" s="21">
        <v>182</v>
      </c>
      <c r="AK192" s="21">
        <v>0.81603999999999999</v>
      </c>
      <c r="AL192">
        <f t="shared" si="30"/>
        <v>16.494567901234568</v>
      </c>
      <c r="AM192">
        <f t="shared" si="31"/>
        <v>13.467781702222222</v>
      </c>
      <c r="AP192" s="9"/>
      <c r="AQ192" s="21">
        <v>0.92361499999999996</v>
      </c>
      <c r="AR192" s="21">
        <v>25.8217</v>
      </c>
      <c r="AS192" s="21">
        <v>-1.3317900000000001E-2</v>
      </c>
      <c r="AT192" s="21">
        <v>182</v>
      </c>
      <c r="AU192" s="21">
        <v>0.92254599999999998</v>
      </c>
      <c r="AV192">
        <f t="shared" si="32"/>
        <v>16.441851851851851</v>
      </c>
      <c r="AW192">
        <f t="shared" si="33"/>
        <v>15.185940998148148</v>
      </c>
      <c r="AX192" s="9"/>
      <c r="AY192" s="21">
        <v>0.81649799999999995</v>
      </c>
      <c r="AZ192" s="21">
        <v>29.721399999999999</v>
      </c>
      <c r="BA192" s="21">
        <v>-1.33667E-2</v>
      </c>
      <c r="BB192" s="21">
        <v>182</v>
      </c>
      <c r="BC192" s="21">
        <v>0.81542999999999999</v>
      </c>
      <c r="BD192">
        <f t="shared" si="34"/>
        <v>16.502098765432098</v>
      </c>
      <c r="BE192">
        <f t="shared" si="35"/>
        <v>13.473930637777777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0.91857900000000003</v>
      </c>
      <c r="H193" s="21">
        <v>6.9343300000000001</v>
      </c>
      <c r="I193" s="21">
        <v>-1.3382E-2</v>
      </c>
      <c r="J193" s="21">
        <v>183</v>
      </c>
      <c r="K193" s="21">
        <v>0.91766400000000004</v>
      </c>
      <c r="L193">
        <f t="shared" si="24"/>
        <v>16.520987654320987</v>
      </c>
      <c r="M193">
        <f t="shared" si="25"/>
        <v>15.175832318518518</v>
      </c>
      <c r="N193" s="9"/>
      <c r="O193" s="21">
        <v>0.82153299999999996</v>
      </c>
      <c r="P193" s="21">
        <v>10.834099999999999</v>
      </c>
      <c r="Q193" s="21">
        <v>-1.34094E-2</v>
      </c>
      <c r="R193" s="21">
        <v>183</v>
      </c>
      <c r="S193" s="21">
        <v>0.82092299999999996</v>
      </c>
      <c r="T193">
        <f t="shared" si="26"/>
        <v>16.554814814814815</v>
      </c>
      <c r="U193">
        <f t="shared" si="27"/>
        <v>13.600326679259259</v>
      </c>
      <c r="X193" s="9"/>
      <c r="Y193" s="21">
        <v>0.91857900000000003</v>
      </c>
      <c r="Z193" s="21">
        <v>16.378499999999999</v>
      </c>
      <c r="AA193" s="21">
        <v>-1.3333100000000001E-2</v>
      </c>
      <c r="AB193" s="21">
        <v>183</v>
      </c>
      <c r="AC193" s="21">
        <v>0.91766400000000004</v>
      </c>
      <c r="AD193">
        <f t="shared" si="28"/>
        <v>16.460617283950615</v>
      </c>
      <c r="AE193">
        <f t="shared" si="29"/>
        <v>15.120377364074072</v>
      </c>
      <c r="AF193" s="9"/>
      <c r="AG193" s="21">
        <v>0.82153299999999996</v>
      </c>
      <c r="AH193" s="21">
        <v>20.278300000000002</v>
      </c>
      <c r="AI193" s="21">
        <v>-1.33575E-2</v>
      </c>
      <c r="AJ193" s="21">
        <v>183</v>
      </c>
      <c r="AK193" s="21">
        <v>0.82061799999999996</v>
      </c>
      <c r="AL193">
        <f t="shared" si="30"/>
        <v>16.49074074074074</v>
      </c>
      <c r="AM193">
        <f t="shared" si="31"/>
        <v>13.547687712962961</v>
      </c>
      <c r="AP193" s="9"/>
      <c r="AQ193" s="21">
        <v>0.91857900000000003</v>
      </c>
      <c r="AR193" s="21">
        <v>25.831800000000001</v>
      </c>
      <c r="AS193" s="21">
        <v>-1.3330099999999999E-2</v>
      </c>
      <c r="AT193" s="21">
        <v>183</v>
      </c>
      <c r="AU193" s="21">
        <v>0.91766400000000004</v>
      </c>
      <c r="AV193">
        <f t="shared" si="32"/>
        <v>16.456913580246912</v>
      </c>
      <c r="AW193">
        <f t="shared" si="33"/>
        <v>15.116975219629628</v>
      </c>
      <c r="AX193" s="9"/>
      <c r="AY193" s="21">
        <v>0.82153299999999996</v>
      </c>
      <c r="AZ193" s="21">
        <v>29.7315</v>
      </c>
      <c r="BA193" s="21">
        <v>-1.33606E-2</v>
      </c>
      <c r="BB193" s="21">
        <v>183</v>
      </c>
      <c r="BC193" s="21">
        <v>0.82092299999999996</v>
      </c>
      <c r="BD193">
        <f t="shared" si="34"/>
        <v>16.494567901234568</v>
      </c>
      <c r="BE193">
        <f t="shared" si="35"/>
        <v>13.550831851604938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0.91354400000000002</v>
      </c>
      <c r="H194" s="21">
        <v>6.9443999999999999</v>
      </c>
      <c r="I194" s="21">
        <v>-1.3384999999999999E-2</v>
      </c>
      <c r="J194" s="21">
        <v>184</v>
      </c>
      <c r="K194" s="21">
        <v>0.91217000000000004</v>
      </c>
      <c r="L194">
        <f t="shared" si="24"/>
        <v>16.52469135802469</v>
      </c>
      <c r="M194">
        <f t="shared" si="25"/>
        <v>15.096032641975308</v>
      </c>
      <c r="N194" s="9"/>
      <c r="O194" s="21">
        <v>0.826569</v>
      </c>
      <c r="P194" s="21">
        <v>10.844200000000001</v>
      </c>
      <c r="Q194" s="21">
        <v>-1.34033E-2</v>
      </c>
      <c r="R194" s="21">
        <v>184</v>
      </c>
      <c r="S194" s="21">
        <v>0.82580600000000004</v>
      </c>
      <c r="T194">
        <f t="shared" si="26"/>
        <v>16.547283950617281</v>
      </c>
      <c r="U194">
        <f t="shared" si="27"/>
        <v>13.677471947777775</v>
      </c>
      <c r="X194" s="9"/>
      <c r="Y194" s="21">
        <v>0.91354400000000002</v>
      </c>
      <c r="Z194" s="21">
        <v>16.3886</v>
      </c>
      <c r="AA194" s="21">
        <v>-1.3336199999999999E-2</v>
      </c>
      <c r="AB194" s="21">
        <v>184</v>
      </c>
      <c r="AC194" s="21">
        <v>0.91217000000000004</v>
      </c>
      <c r="AD194">
        <f t="shared" si="28"/>
        <v>16.464444444444442</v>
      </c>
      <c r="AE194">
        <f t="shared" si="29"/>
        <v>15.040994435555554</v>
      </c>
      <c r="AF194" s="9"/>
      <c r="AG194" s="21">
        <v>0.826569</v>
      </c>
      <c r="AH194" s="21">
        <v>20.2883</v>
      </c>
      <c r="AI194" s="21">
        <v>-1.33575E-2</v>
      </c>
      <c r="AJ194" s="21">
        <v>184</v>
      </c>
      <c r="AK194" s="21">
        <v>0.82580600000000004</v>
      </c>
      <c r="AL194">
        <f t="shared" si="30"/>
        <v>16.49074074074074</v>
      </c>
      <c r="AM194">
        <f t="shared" si="31"/>
        <v>13.630735083333333</v>
      </c>
      <c r="AP194" s="9"/>
      <c r="AQ194" s="21">
        <v>0.91354400000000002</v>
      </c>
      <c r="AR194" s="21">
        <v>25.841799999999999</v>
      </c>
      <c r="AS194" s="21">
        <v>-1.3336199999999999E-2</v>
      </c>
      <c r="AT194" s="21">
        <v>184</v>
      </c>
      <c r="AU194" s="21">
        <v>0.91247599999999995</v>
      </c>
      <c r="AV194">
        <f t="shared" si="32"/>
        <v>16.464444444444442</v>
      </c>
      <c r="AW194">
        <f t="shared" si="33"/>
        <v>15.040994435555554</v>
      </c>
      <c r="AX194" s="9"/>
      <c r="AY194" s="21">
        <v>0.826569</v>
      </c>
      <c r="AZ194" s="21">
        <v>29.741599999999998</v>
      </c>
      <c r="BA194" s="21">
        <v>-1.33575E-2</v>
      </c>
      <c r="BB194" s="21">
        <v>184</v>
      </c>
      <c r="BC194" s="21">
        <v>0.82550000000000001</v>
      </c>
      <c r="BD194">
        <f t="shared" si="34"/>
        <v>16.49074074074074</v>
      </c>
      <c r="BE194">
        <f t="shared" si="35"/>
        <v>13.630735083333333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0.90850799999999998</v>
      </c>
      <c r="H195" s="21">
        <v>6.9544699999999997</v>
      </c>
      <c r="I195" s="21">
        <v>-1.3382E-2</v>
      </c>
      <c r="J195" s="21">
        <v>185</v>
      </c>
      <c r="K195" s="21">
        <v>0.90789799999999998</v>
      </c>
      <c r="L195">
        <f t="shared" si="24"/>
        <v>16.520987654320987</v>
      </c>
      <c r="M195">
        <f t="shared" si="25"/>
        <v>15.00944945185185</v>
      </c>
      <c r="N195" s="9"/>
      <c r="O195" s="21">
        <v>0.83160400000000001</v>
      </c>
      <c r="P195" s="21">
        <v>10.854200000000001</v>
      </c>
      <c r="Q195" s="21">
        <v>-1.34033E-2</v>
      </c>
      <c r="R195" s="21">
        <v>185</v>
      </c>
      <c r="S195" s="21">
        <v>0.83038299999999998</v>
      </c>
      <c r="T195">
        <f t="shared" si="26"/>
        <v>16.547283950617281</v>
      </c>
      <c r="U195">
        <f t="shared" si="27"/>
        <v>13.760787522469133</v>
      </c>
      <c r="X195" s="9"/>
      <c r="Y195" s="21">
        <v>0.90850799999999998</v>
      </c>
      <c r="Z195" s="21">
        <v>16.398700000000002</v>
      </c>
      <c r="AA195" s="21">
        <v>-1.3339200000000001E-2</v>
      </c>
      <c r="AB195" s="21">
        <v>185</v>
      </c>
      <c r="AC195" s="21">
        <v>0.90759299999999998</v>
      </c>
      <c r="AD195">
        <f t="shared" si="28"/>
        <v>16.468148148148149</v>
      </c>
      <c r="AE195">
        <f t="shared" si="29"/>
        <v>14.961444337777777</v>
      </c>
      <c r="AF195" s="9"/>
      <c r="AG195" s="21">
        <v>0.83160400000000001</v>
      </c>
      <c r="AH195" s="21">
        <v>20.298400000000001</v>
      </c>
      <c r="AI195" s="21">
        <v>-1.33575E-2</v>
      </c>
      <c r="AJ195" s="21">
        <v>185</v>
      </c>
      <c r="AK195" s="21">
        <v>0.83007799999999998</v>
      </c>
      <c r="AL195">
        <f t="shared" si="30"/>
        <v>16.49074074074074</v>
      </c>
      <c r="AM195">
        <f t="shared" si="31"/>
        <v>13.713765962962963</v>
      </c>
      <c r="AP195" s="9"/>
      <c r="AQ195" s="21">
        <v>0.90850799999999998</v>
      </c>
      <c r="AR195" s="21">
        <v>25.851900000000001</v>
      </c>
      <c r="AS195" s="21">
        <v>-1.3339200000000001E-2</v>
      </c>
      <c r="AT195" s="21">
        <v>185</v>
      </c>
      <c r="AU195" s="21">
        <v>0.90667699999999996</v>
      </c>
      <c r="AV195">
        <f t="shared" si="32"/>
        <v>16.468148148148149</v>
      </c>
      <c r="AW195">
        <f t="shared" si="33"/>
        <v>14.961444337777777</v>
      </c>
      <c r="AX195" s="9"/>
      <c r="AY195" s="21">
        <v>0.83160400000000001</v>
      </c>
      <c r="AZ195" s="21">
        <v>29.7516</v>
      </c>
      <c r="BA195" s="21">
        <v>-1.33606E-2</v>
      </c>
      <c r="BB195" s="21">
        <v>185</v>
      </c>
      <c r="BC195" s="21">
        <v>0.83007799999999998</v>
      </c>
      <c r="BD195">
        <f t="shared" si="34"/>
        <v>16.494567901234568</v>
      </c>
      <c r="BE195">
        <f t="shared" si="35"/>
        <v>13.716948644938272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0.90347299999999997</v>
      </c>
      <c r="H196" s="21">
        <v>6.9645400000000004</v>
      </c>
      <c r="I196" s="21">
        <v>-1.3384999999999999E-2</v>
      </c>
      <c r="J196" s="21">
        <v>186</v>
      </c>
      <c r="K196" s="21">
        <v>0.90240500000000001</v>
      </c>
      <c r="L196">
        <f t="shared" si="24"/>
        <v>16.52469135802469</v>
      </c>
      <c r="M196">
        <f t="shared" si="25"/>
        <v>14.929612475308639</v>
      </c>
      <c r="N196" s="9"/>
      <c r="O196" s="21">
        <v>0.83663900000000002</v>
      </c>
      <c r="P196" s="21">
        <v>10.8643</v>
      </c>
      <c r="Q196" s="21">
        <v>-1.34003E-2</v>
      </c>
      <c r="R196" s="21">
        <v>186</v>
      </c>
      <c r="S196" s="21">
        <v>0.83587599999999995</v>
      </c>
      <c r="T196">
        <f t="shared" si="26"/>
        <v>16.543580246913578</v>
      </c>
      <c r="U196">
        <f t="shared" si="27"/>
        <v>13.841004434197529</v>
      </c>
      <c r="X196" s="9"/>
      <c r="Y196" s="21">
        <v>0.90347299999999997</v>
      </c>
      <c r="Z196" s="21">
        <v>16.4087</v>
      </c>
      <c r="AA196" s="21">
        <v>-1.33423E-2</v>
      </c>
      <c r="AB196" s="21">
        <v>186</v>
      </c>
      <c r="AC196" s="21">
        <v>0.90301500000000001</v>
      </c>
      <c r="AD196">
        <f t="shared" si="28"/>
        <v>16.471975308641973</v>
      </c>
      <c r="AE196">
        <f t="shared" si="29"/>
        <v>14.881984948024689</v>
      </c>
      <c r="AF196" s="9"/>
      <c r="AG196" s="21">
        <v>0.83663900000000002</v>
      </c>
      <c r="AH196" s="21">
        <v>20.308499999999999</v>
      </c>
      <c r="AI196" s="21">
        <v>-1.3351399999999999E-2</v>
      </c>
      <c r="AJ196" s="21">
        <v>186</v>
      </c>
      <c r="AK196" s="21">
        <v>0.83557099999999995</v>
      </c>
      <c r="AL196">
        <f t="shared" si="30"/>
        <v>16.483209876543206</v>
      </c>
      <c r="AM196">
        <f t="shared" si="31"/>
        <v>13.790496227901231</v>
      </c>
      <c r="AP196" s="9"/>
      <c r="AQ196" s="21">
        <v>0.90347299999999997</v>
      </c>
      <c r="AR196" s="21">
        <v>25.861999999999998</v>
      </c>
      <c r="AS196" s="21">
        <v>-1.3345299999999999E-2</v>
      </c>
      <c r="AT196" s="21">
        <v>186</v>
      </c>
      <c r="AU196" s="21">
        <v>0.90240500000000001</v>
      </c>
      <c r="AV196">
        <f t="shared" si="32"/>
        <v>16.475679012345676</v>
      </c>
      <c r="AW196">
        <f t="shared" si="33"/>
        <v>14.885331144320984</v>
      </c>
      <c r="AX196" s="9"/>
      <c r="AY196" s="21">
        <v>0.83663900000000002</v>
      </c>
      <c r="AZ196" s="21">
        <v>29.761700000000001</v>
      </c>
      <c r="BA196" s="21">
        <v>-1.33606E-2</v>
      </c>
      <c r="BB196" s="21">
        <v>186</v>
      </c>
      <c r="BC196" s="21">
        <v>0.83587599999999995</v>
      </c>
      <c r="BD196">
        <f t="shared" si="34"/>
        <v>16.494567901234568</v>
      </c>
      <c r="BE196">
        <f t="shared" si="35"/>
        <v>13.799998794320988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0.89843799999999996</v>
      </c>
      <c r="H197" s="21">
        <v>6.9746100000000002</v>
      </c>
      <c r="I197" s="21">
        <v>-1.3384999999999999E-2</v>
      </c>
      <c r="J197" s="21">
        <v>187</v>
      </c>
      <c r="K197" s="21">
        <v>0.89752200000000004</v>
      </c>
      <c r="L197">
        <f t="shared" si="24"/>
        <v>16.52469135802469</v>
      </c>
      <c r="M197">
        <f t="shared" si="25"/>
        <v>14.846410654320986</v>
      </c>
      <c r="N197" s="9"/>
      <c r="O197" s="21">
        <v>0.84167499999999995</v>
      </c>
      <c r="P197" s="21">
        <v>10.8744</v>
      </c>
      <c r="Q197" s="21">
        <v>-1.33942E-2</v>
      </c>
      <c r="R197" s="21">
        <v>187</v>
      </c>
      <c r="S197" s="21">
        <v>0.84045400000000003</v>
      </c>
      <c r="T197">
        <f t="shared" si="26"/>
        <v>16.536049382716048</v>
      </c>
      <c r="U197">
        <f t="shared" si="27"/>
        <v>13.917979364197528</v>
      </c>
      <c r="X197" s="9"/>
      <c r="Y197" s="21">
        <v>0.89843799999999996</v>
      </c>
      <c r="Z197" s="21">
        <v>16.418800000000001</v>
      </c>
      <c r="AA197" s="21">
        <v>-1.33484E-2</v>
      </c>
      <c r="AB197" s="21">
        <v>187</v>
      </c>
      <c r="AC197" s="21">
        <v>0.89721700000000004</v>
      </c>
      <c r="AD197">
        <f t="shared" si="28"/>
        <v>16.479506172839503</v>
      </c>
      <c r="AE197">
        <f t="shared" si="29"/>
        <v>14.805814566913577</v>
      </c>
      <c r="AF197" s="9"/>
      <c r="AG197" s="21">
        <v>0.84167499999999995</v>
      </c>
      <c r="AH197" s="21">
        <v>20.3186</v>
      </c>
      <c r="AI197" s="21">
        <v>-1.3351399999999999E-2</v>
      </c>
      <c r="AJ197" s="21">
        <v>187</v>
      </c>
      <c r="AK197" s="21">
        <v>0.84075900000000003</v>
      </c>
      <c r="AL197">
        <f t="shared" si="30"/>
        <v>16.483209876543206</v>
      </c>
      <c r="AM197">
        <f t="shared" si="31"/>
        <v>13.873505672839503</v>
      </c>
      <c r="AP197" s="9"/>
      <c r="AQ197" s="21">
        <v>0.89843799999999996</v>
      </c>
      <c r="AR197" s="21">
        <v>25.872</v>
      </c>
      <c r="AS197" s="21">
        <v>-1.33484E-2</v>
      </c>
      <c r="AT197" s="21">
        <v>187</v>
      </c>
      <c r="AU197" s="21">
        <v>0.89752200000000004</v>
      </c>
      <c r="AV197">
        <f t="shared" si="32"/>
        <v>16.479506172839503</v>
      </c>
      <c r="AW197">
        <f t="shared" si="33"/>
        <v>14.805814566913577</v>
      </c>
      <c r="AX197" s="9"/>
      <c r="AY197" s="21">
        <v>0.84167499999999995</v>
      </c>
      <c r="AZ197" s="21">
        <v>29.771799999999999</v>
      </c>
      <c r="BA197" s="21">
        <v>-1.33606E-2</v>
      </c>
      <c r="BB197" s="21">
        <v>187</v>
      </c>
      <c r="BC197" s="21">
        <v>0.84106400000000003</v>
      </c>
      <c r="BD197">
        <f t="shared" si="34"/>
        <v>16.494567901234568</v>
      </c>
      <c r="BE197">
        <f t="shared" si="35"/>
        <v>13.883065438271604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0.89340200000000003</v>
      </c>
      <c r="H198" s="21">
        <v>6.9846899999999996</v>
      </c>
      <c r="I198" s="21">
        <v>-1.3384999999999999E-2</v>
      </c>
      <c r="J198" s="21">
        <v>188</v>
      </c>
      <c r="K198" s="21">
        <v>0.89263899999999996</v>
      </c>
      <c r="L198">
        <f t="shared" si="24"/>
        <v>16.52469135802469</v>
      </c>
      <c r="M198">
        <f t="shared" si="25"/>
        <v>14.763192308641974</v>
      </c>
      <c r="N198" s="9"/>
      <c r="O198" s="21">
        <v>0.84670999999999996</v>
      </c>
      <c r="P198" s="21">
        <v>10.884399999999999</v>
      </c>
      <c r="Q198" s="21">
        <v>-1.33911E-2</v>
      </c>
      <c r="R198" s="21">
        <v>188</v>
      </c>
      <c r="S198" s="21">
        <v>0.845947</v>
      </c>
      <c r="T198">
        <f t="shared" si="26"/>
        <v>16.53222222222222</v>
      </c>
      <c r="U198">
        <f t="shared" si="27"/>
        <v>13.997997877777776</v>
      </c>
      <c r="X198" s="9"/>
      <c r="Y198" s="21">
        <v>0.89340200000000003</v>
      </c>
      <c r="Z198" s="21">
        <v>16.428899999999999</v>
      </c>
      <c r="AA198" s="21">
        <v>-1.33575E-2</v>
      </c>
      <c r="AB198" s="21">
        <v>188</v>
      </c>
      <c r="AC198" s="21">
        <v>0.89233399999999996</v>
      </c>
      <c r="AD198">
        <f t="shared" si="28"/>
        <v>16.49074074074074</v>
      </c>
      <c r="AE198">
        <f t="shared" si="29"/>
        <v>14.732860759259259</v>
      </c>
      <c r="AF198" s="9"/>
      <c r="AG198" s="21">
        <v>0.84670999999999996</v>
      </c>
      <c r="AH198" s="21">
        <v>20.328600000000002</v>
      </c>
      <c r="AI198" s="21">
        <v>-1.33423E-2</v>
      </c>
      <c r="AJ198" s="21">
        <v>188</v>
      </c>
      <c r="AK198" s="21">
        <v>0.84533700000000001</v>
      </c>
      <c r="AL198">
        <f t="shared" si="30"/>
        <v>16.471975308641973</v>
      </c>
      <c r="AM198">
        <f t="shared" si="31"/>
        <v>13.946986213580244</v>
      </c>
      <c r="AP198" s="9"/>
      <c r="AQ198" s="21">
        <v>0.89340200000000003</v>
      </c>
      <c r="AR198" s="21">
        <v>25.882100000000001</v>
      </c>
      <c r="AS198" s="21">
        <v>-1.33484E-2</v>
      </c>
      <c r="AT198" s="21">
        <v>188</v>
      </c>
      <c r="AU198" s="21">
        <v>0.89263899999999996</v>
      </c>
      <c r="AV198">
        <f t="shared" si="32"/>
        <v>16.479506172839503</v>
      </c>
      <c r="AW198">
        <f t="shared" si="33"/>
        <v>14.722823773827159</v>
      </c>
      <c r="AX198" s="9"/>
      <c r="AY198" s="21">
        <v>0.84670999999999996</v>
      </c>
      <c r="AZ198" s="21">
        <v>29.7819</v>
      </c>
      <c r="BA198" s="21">
        <v>-1.33545E-2</v>
      </c>
      <c r="BB198" s="21">
        <v>188</v>
      </c>
      <c r="BC198" s="21">
        <v>0.84533700000000001</v>
      </c>
      <c r="BD198">
        <f t="shared" si="34"/>
        <v>16.487037037037037</v>
      </c>
      <c r="BE198">
        <f t="shared" si="35"/>
        <v>13.959739129629629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0.88836700000000002</v>
      </c>
      <c r="H199" s="21">
        <v>6.9947600000000003</v>
      </c>
      <c r="I199" s="21">
        <v>-1.3384999999999999E-2</v>
      </c>
      <c r="J199" s="21">
        <v>189</v>
      </c>
      <c r="K199" s="21">
        <v>0.88684099999999999</v>
      </c>
      <c r="L199">
        <f t="shared" si="24"/>
        <v>16.52469135802469</v>
      </c>
      <c r="M199">
        <f t="shared" si="25"/>
        <v>14.679990487654321</v>
      </c>
      <c r="N199" s="9"/>
      <c r="O199" s="21">
        <v>0.851746</v>
      </c>
      <c r="P199" s="21">
        <v>10.894500000000001</v>
      </c>
      <c r="Q199" s="21">
        <v>-1.33881E-2</v>
      </c>
      <c r="R199" s="21">
        <v>189</v>
      </c>
      <c r="S199" s="21">
        <v>0.85113499999999997</v>
      </c>
      <c r="T199">
        <f t="shared" si="26"/>
        <v>16.528518518518517</v>
      </c>
      <c r="U199">
        <f t="shared" si="27"/>
        <v>14.078099534074072</v>
      </c>
      <c r="X199" s="9"/>
      <c r="Y199" s="21">
        <v>0.88836700000000002</v>
      </c>
      <c r="Z199" s="21">
        <v>16.4389</v>
      </c>
      <c r="AA199" s="21">
        <v>-1.33667E-2</v>
      </c>
      <c r="AB199" s="21">
        <v>189</v>
      </c>
      <c r="AC199" s="21">
        <v>0.88714599999999999</v>
      </c>
      <c r="AD199">
        <f t="shared" si="28"/>
        <v>16.502098765432098</v>
      </c>
      <c r="AE199">
        <f t="shared" si="29"/>
        <v>14.659919973950617</v>
      </c>
      <c r="AF199" s="9"/>
      <c r="AG199" s="21">
        <v>0.851746</v>
      </c>
      <c r="AH199" s="21">
        <v>20.338699999999999</v>
      </c>
      <c r="AI199" s="21">
        <v>-1.3327E-2</v>
      </c>
      <c r="AJ199" s="21">
        <v>189</v>
      </c>
      <c r="AK199" s="21">
        <v>0.85113499999999997</v>
      </c>
      <c r="AL199">
        <f t="shared" si="30"/>
        <v>16.453086419753085</v>
      </c>
      <c r="AM199">
        <f t="shared" si="31"/>
        <v>14.013850545679011</v>
      </c>
      <c r="AP199" s="9"/>
      <c r="AQ199" s="21">
        <v>0.88836700000000002</v>
      </c>
      <c r="AR199" s="21">
        <v>25.892199999999999</v>
      </c>
      <c r="AS199" s="21">
        <v>-1.33484E-2</v>
      </c>
      <c r="AT199" s="21">
        <v>189</v>
      </c>
      <c r="AU199" s="21">
        <v>0.88775599999999999</v>
      </c>
      <c r="AV199">
        <f t="shared" si="32"/>
        <v>16.479506172839503</v>
      </c>
      <c r="AW199">
        <f t="shared" si="33"/>
        <v>14.639849460246911</v>
      </c>
      <c r="AX199" s="9"/>
      <c r="AY199" s="21">
        <v>0.851746</v>
      </c>
      <c r="AZ199" s="21">
        <v>29.791899999999998</v>
      </c>
      <c r="BA199" s="21">
        <v>-1.33484E-2</v>
      </c>
      <c r="BB199" s="21">
        <v>189</v>
      </c>
      <c r="BC199" s="21">
        <v>0.85082999999999998</v>
      </c>
      <c r="BD199">
        <f t="shared" si="34"/>
        <v>16.479506172839503</v>
      </c>
      <c r="BE199">
        <f t="shared" si="35"/>
        <v>14.036353464691356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0.88333099999999998</v>
      </c>
      <c r="H200" s="21">
        <v>7.0048300000000001</v>
      </c>
      <c r="I200" s="21">
        <v>-1.3384999999999999E-2</v>
      </c>
      <c r="J200" s="21">
        <v>190</v>
      </c>
      <c r="K200" s="21">
        <v>0.88165300000000002</v>
      </c>
      <c r="L200">
        <f t="shared" si="24"/>
        <v>16.52469135802469</v>
      </c>
      <c r="M200">
        <f t="shared" si="25"/>
        <v>14.596772141975308</v>
      </c>
      <c r="N200" s="9"/>
      <c r="O200" s="21">
        <v>0.85678100000000001</v>
      </c>
      <c r="P200" s="21">
        <v>10.9046</v>
      </c>
      <c r="Q200" s="21">
        <v>-1.33881E-2</v>
      </c>
      <c r="R200" s="21">
        <v>190</v>
      </c>
      <c r="S200" s="21">
        <v>0.85571299999999995</v>
      </c>
      <c r="T200">
        <f t="shared" si="26"/>
        <v>16.528518518518517</v>
      </c>
      <c r="U200">
        <f t="shared" si="27"/>
        <v>14.161320624814813</v>
      </c>
      <c r="X200" s="9"/>
      <c r="Y200" s="21">
        <v>0.88333099999999998</v>
      </c>
      <c r="Z200" s="21">
        <v>16.449000000000002</v>
      </c>
      <c r="AA200" s="21">
        <v>-1.3369799999999999E-2</v>
      </c>
      <c r="AB200" s="21">
        <v>190</v>
      </c>
      <c r="AC200" s="21">
        <v>0.88256800000000002</v>
      </c>
      <c r="AD200">
        <f t="shared" si="28"/>
        <v>16.505925925925922</v>
      </c>
      <c r="AE200">
        <f t="shared" si="29"/>
        <v>14.58019605407407</v>
      </c>
      <c r="AF200" s="9"/>
      <c r="AG200" s="21">
        <v>0.85678100000000001</v>
      </c>
      <c r="AH200" s="21">
        <v>20.348800000000001</v>
      </c>
      <c r="AI200" s="21">
        <v>-1.3324000000000001E-2</v>
      </c>
      <c r="AJ200" s="21">
        <v>190</v>
      </c>
      <c r="AK200" s="21">
        <v>0.85540799999999995</v>
      </c>
      <c r="AL200">
        <f t="shared" si="30"/>
        <v>16.449382716049382</v>
      </c>
      <c r="AM200">
        <f t="shared" si="31"/>
        <v>14.093518572839505</v>
      </c>
      <c r="AP200" s="9"/>
      <c r="AQ200" s="21">
        <v>0.88333099999999998</v>
      </c>
      <c r="AR200" s="21">
        <v>25.902200000000001</v>
      </c>
      <c r="AS200" s="21">
        <v>-1.33545E-2</v>
      </c>
      <c r="AT200" s="21">
        <v>190</v>
      </c>
      <c r="AU200" s="21">
        <v>0.88256800000000002</v>
      </c>
      <c r="AV200">
        <f t="shared" si="32"/>
        <v>16.487037037037037</v>
      </c>
      <c r="AW200">
        <f t="shared" si="33"/>
        <v>14.563510912962963</v>
      </c>
      <c r="AX200" s="9"/>
      <c r="AY200" s="21">
        <v>0.85678100000000001</v>
      </c>
      <c r="AZ200" s="21">
        <v>29.802</v>
      </c>
      <c r="BA200" s="21">
        <v>-1.3345299999999999E-2</v>
      </c>
      <c r="BB200" s="21">
        <v>190</v>
      </c>
      <c r="BC200" s="21">
        <v>0.85601799999999995</v>
      </c>
      <c r="BD200">
        <f t="shared" si="34"/>
        <v>16.475679012345676</v>
      </c>
      <c r="BE200">
        <f t="shared" si="35"/>
        <v>14.116048739876542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0.87829599999999997</v>
      </c>
      <c r="H201" s="21">
        <v>7.0148999999999999</v>
      </c>
      <c r="I201" s="21">
        <v>-1.33881E-2</v>
      </c>
      <c r="J201" s="21">
        <v>191</v>
      </c>
      <c r="K201" s="21">
        <v>0.87799099999999997</v>
      </c>
      <c r="L201">
        <f t="shared" si="24"/>
        <v>16.528518518518517</v>
      </c>
      <c r="M201">
        <f t="shared" si="25"/>
        <v>14.51693170074074</v>
      </c>
      <c r="N201" s="9"/>
      <c r="O201" s="21">
        <v>0.86181600000000003</v>
      </c>
      <c r="P201" s="21">
        <v>10.9147</v>
      </c>
      <c r="Q201" s="21">
        <v>-1.33881E-2</v>
      </c>
      <c r="R201" s="21">
        <v>191</v>
      </c>
      <c r="S201" s="21">
        <v>0.86059600000000003</v>
      </c>
      <c r="T201">
        <f t="shared" si="26"/>
        <v>16.528518518518517</v>
      </c>
      <c r="U201">
        <f t="shared" si="27"/>
        <v>14.244541715555554</v>
      </c>
      <c r="X201" s="9"/>
      <c r="Y201" s="21">
        <v>0.87829599999999997</v>
      </c>
      <c r="Z201" s="21">
        <v>16.459099999999999</v>
      </c>
      <c r="AA201" s="21">
        <v>-1.33759E-2</v>
      </c>
      <c r="AB201" s="21">
        <v>191</v>
      </c>
      <c r="AC201" s="21">
        <v>0.87707500000000005</v>
      </c>
      <c r="AD201">
        <f t="shared" si="28"/>
        <v>16.513456790123456</v>
      </c>
      <c r="AE201">
        <f t="shared" si="29"/>
        <v>14.50370304493827</v>
      </c>
      <c r="AF201" s="9"/>
      <c r="AG201" s="21">
        <v>0.86181600000000003</v>
      </c>
      <c r="AH201" s="21">
        <v>20.358799999999999</v>
      </c>
      <c r="AI201" s="21">
        <v>-1.3324000000000001E-2</v>
      </c>
      <c r="AJ201" s="21">
        <v>191</v>
      </c>
      <c r="AK201" s="21">
        <v>0.86090100000000003</v>
      </c>
      <c r="AL201">
        <f t="shared" si="30"/>
        <v>16.449382716049382</v>
      </c>
      <c r="AM201">
        <f t="shared" si="31"/>
        <v>14.176341214814814</v>
      </c>
      <c r="AP201" s="9"/>
      <c r="AQ201" s="21">
        <v>0.87829599999999997</v>
      </c>
      <c r="AR201" s="21">
        <v>25.912299999999998</v>
      </c>
      <c r="AS201" s="21">
        <v>-1.33575E-2</v>
      </c>
      <c r="AT201" s="21">
        <v>191</v>
      </c>
      <c r="AU201" s="21">
        <v>0.87768599999999997</v>
      </c>
      <c r="AV201">
        <f t="shared" si="32"/>
        <v>16.49074074074074</v>
      </c>
      <c r="AW201">
        <f t="shared" si="33"/>
        <v>14.483751629629628</v>
      </c>
      <c r="AX201" s="9"/>
      <c r="AY201" s="21">
        <v>0.86181600000000003</v>
      </c>
      <c r="AZ201" s="21">
        <v>29.812100000000001</v>
      </c>
      <c r="BA201" s="21">
        <v>-1.33423E-2</v>
      </c>
      <c r="BB201" s="21">
        <v>191</v>
      </c>
      <c r="BC201" s="21">
        <v>0.86090100000000003</v>
      </c>
      <c r="BD201">
        <f t="shared" si="34"/>
        <v>16.471975308641973</v>
      </c>
      <c r="BE201">
        <f t="shared" si="35"/>
        <v>14.195811872592591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0.87326000000000004</v>
      </c>
      <c r="H202" s="21">
        <v>7.0249699999999997</v>
      </c>
      <c r="I202" s="21">
        <v>-1.33942E-2</v>
      </c>
      <c r="J202" s="21">
        <v>192</v>
      </c>
      <c r="K202" s="21">
        <v>0.87219199999999997</v>
      </c>
      <c r="L202">
        <f t="shared" si="24"/>
        <v>16.536049382716048</v>
      </c>
      <c r="M202">
        <f t="shared" si="25"/>
        <v>14.440270483950616</v>
      </c>
      <c r="N202" s="9"/>
      <c r="O202" s="21">
        <v>0.86685199999999996</v>
      </c>
      <c r="P202" s="21">
        <v>10.9247</v>
      </c>
      <c r="Q202" s="21">
        <v>-1.3382E-2</v>
      </c>
      <c r="R202" s="21">
        <v>192</v>
      </c>
      <c r="S202" s="21">
        <v>0.865784</v>
      </c>
      <c r="T202">
        <f t="shared" si="26"/>
        <v>16.520987654320987</v>
      </c>
      <c r="U202">
        <f t="shared" si="27"/>
        <v>14.321251190123455</v>
      </c>
      <c r="X202" s="9"/>
      <c r="Y202" s="21">
        <v>0.87326000000000004</v>
      </c>
      <c r="Z202" s="21">
        <v>16.469200000000001</v>
      </c>
      <c r="AA202" s="21">
        <v>-1.33759E-2</v>
      </c>
      <c r="AB202" s="21">
        <v>192</v>
      </c>
      <c r="AC202" s="21">
        <v>0.872803</v>
      </c>
      <c r="AD202">
        <f t="shared" si="28"/>
        <v>16.513456790123456</v>
      </c>
      <c r="AE202">
        <f t="shared" si="29"/>
        <v>14.42054127654321</v>
      </c>
      <c r="AF202" s="9"/>
      <c r="AG202" s="21">
        <v>0.86685199999999996</v>
      </c>
      <c r="AH202" s="21">
        <v>20.3689</v>
      </c>
      <c r="AI202" s="21">
        <v>-1.3324000000000001E-2</v>
      </c>
      <c r="AJ202" s="21">
        <v>192</v>
      </c>
      <c r="AK202" s="21">
        <v>0.865784</v>
      </c>
      <c r="AL202">
        <f t="shared" si="30"/>
        <v>16.449382716049382</v>
      </c>
      <c r="AM202">
        <f t="shared" si="31"/>
        <v>14.259180306172837</v>
      </c>
      <c r="AP202" s="9"/>
      <c r="AQ202" s="21">
        <v>0.87326000000000004</v>
      </c>
      <c r="AR202" s="21">
        <v>25.9224</v>
      </c>
      <c r="AS202" s="21">
        <v>-1.33575E-2</v>
      </c>
      <c r="AT202" s="21">
        <v>192</v>
      </c>
      <c r="AU202" s="21">
        <v>0.872803</v>
      </c>
      <c r="AV202">
        <f t="shared" si="32"/>
        <v>16.49074074074074</v>
      </c>
      <c r="AW202">
        <f t="shared" si="33"/>
        <v>14.40070425925926</v>
      </c>
      <c r="AX202" s="9"/>
      <c r="AY202" s="21">
        <v>0.86685199999999996</v>
      </c>
      <c r="AZ202" s="21">
        <v>29.822099999999999</v>
      </c>
      <c r="BA202" s="21">
        <v>-1.3336199999999999E-2</v>
      </c>
      <c r="BB202" s="21">
        <v>192</v>
      </c>
      <c r="BC202" s="21">
        <v>0.865784</v>
      </c>
      <c r="BD202">
        <f t="shared" si="34"/>
        <v>16.464444444444442</v>
      </c>
      <c r="BE202">
        <f t="shared" si="35"/>
        <v>14.272236595555553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0.86822500000000002</v>
      </c>
      <c r="H203" s="21">
        <v>7.0350400000000004</v>
      </c>
      <c r="I203" s="21">
        <v>-1.34003E-2</v>
      </c>
      <c r="J203" s="21">
        <v>193</v>
      </c>
      <c r="K203" s="21">
        <v>0.86731000000000003</v>
      </c>
      <c r="L203">
        <f t="shared" si="24"/>
        <v>16.543580246913578</v>
      </c>
      <c r="M203">
        <f t="shared" si="25"/>
        <v>14.363549959876542</v>
      </c>
      <c r="N203" s="9"/>
      <c r="O203" s="21">
        <v>0.87188699999999997</v>
      </c>
      <c r="P203" s="21">
        <v>10.934799999999999</v>
      </c>
      <c r="Q203" s="21">
        <v>-1.33759E-2</v>
      </c>
      <c r="R203" s="21">
        <v>193</v>
      </c>
      <c r="S203" s="21">
        <v>0.87066699999999997</v>
      </c>
      <c r="T203">
        <f t="shared" si="26"/>
        <v>16.513456790123456</v>
      </c>
      <c r="U203">
        <f t="shared" si="27"/>
        <v>14.397868300370369</v>
      </c>
      <c r="X203" s="9"/>
      <c r="Y203" s="21">
        <v>0.86822500000000002</v>
      </c>
      <c r="Z203" s="21">
        <v>16.479199999999999</v>
      </c>
      <c r="AA203" s="21">
        <v>-1.3382E-2</v>
      </c>
      <c r="AB203" s="21">
        <v>193</v>
      </c>
      <c r="AC203" s="21">
        <v>0.86731000000000003</v>
      </c>
      <c r="AD203">
        <f t="shared" si="28"/>
        <v>16.520987654320987</v>
      </c>
      <c r="AE203">
        <f t="shared" si="29"/>
        <v>14.34393450617284</v>
      </c>
      <c r="AF203" s="9"/>
      <c r="AG203" s="21">
        <v>0.87188699999999997</v>
      </c>
      <c r="AH203" s="21">
        <v>20.379000000000001</v>
      </c>
      <c r="AI203" s="21">
        <v>-1.3317900000000001E-2</v>
      </c>
      <c r="AJ203" s="21">
        <v>193</v>
      </c>
      <c r="AK203" s="21">
        <v>0.87066699999999997</v>
      </c>
      <c r="AL203">
        <f t="shared" si="30"/>
        <v>16.441851851851851</v>
      </c>
      <c r="AM203">
        <f t="shared" si="31"/>
        <v>14.335436885555554</v>
      </c>
      <c r="AP203" s="9"/>
      <c r="AQ203" s="21">
        <v>0.86822500000000002</v>
      </c>
      <c r="AR203" s="21">
        <v>25.932500000000001</v>
      </c>
      <c r="AS203" s="21">
        <v>-1.33575E-2</v>
      </c>
      <c r="AT203" s="21">
        <v>193</v>
      </c>
      <c r="AU203" s="21">
        <v>0.86731000000000003</v>
      </c>
      <c r="AV203">
        <f t="shared" si="32"/>
        <v>16.49074074074074</v>
      </c>
      <c r="AW203">
        <f t="shared" si="33"/>
        <v>14.31767337962963</v>
      </c>
      <c r="AX203" s="9"/>
      <c r="AY203" s="21">
        <v>0.87188699999999997</v>
      </c>
      <c r="AZ203" s="21">
        <v>29.8322</v>
      </c>
      <c r="BA203" s="21">
        <v>-1.3327E-2</v>
      </c>
      <c r="BB203" s="21">
        <v>193</v>
      </c>
      <c r="BC203" s="21">
        <v>0.87127699999999997</v>
      </c>
      <c r="BD203">
        <f t="shared" si="34"/>
        <v>16.453086419753085</v>
      </c>
      <c r="BE203">
        <f t="shared" si="35"/>
        <v>14.345232159259258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0.86319000000000001</v>
      </c>
      <c r="H204" s="21">
        <v>7.0451100000000002</v>
      </c>
      <c r="I204" s="21">
        <v>-1.34003E-2</v>
      </c>
      <c r="J204" s="21">
        <v>194</v>
      </c>
      <c r="K204" s="21">
        <v>0.86181600000000003</v>
      </c>
      <c r="L204">
        <f t="shared" ref="L204:L267" si="36">-I204/$F$2*1000</f>
        <v>16.543580246913578</v>
      </c>
      <c r="M204">
        <f t="shared" ref="M204:M267" si="37">L204*G204</f>
        <v>14.280253033333331</v>
      </c>
      <c r="N204" s="9"/>
      <c r="O204" s="21">
        <v>0.87692300000000001</v>
      </c>
      <c r="P204" s="21">
        <v>10.944900000000001</v>
      </c>
      <c r="Q204" s="21">
        <v>-1.3372800000000001E-2</v>
      </c>
      <c r="R204" s="21">
        <v>194</v>
      </c>
      <c r="S204" s="21">
        <v>0.87585400000000002</v>
      </c>
      <c r="T204">
        <f t="shared" ref="T204:T267" si="38">-Q204/$F$2*1000</f>
        <v>16.509629629629632</v>
      </c>
      <c r="U204">
        <f t="shared" ref="U204:U267" si="39">T204*O204</f>
        <v>14.477673943703707</v>
      </c>
      <c r="X204" s="9"/>
      <c r="Y204" s="21">
        <v>0.86319000000000001</v>
      </c>
      <c r="Z204" s="21">
        <v>16.4893</v>
      </c>
      <c r="AA204" s="21">
        <v>-1.3384999999999999E-2</v>
      </c>
      <c r="AB204" s="21">
        <v>194</v>
      </c>
      <c r="AC204" s="21">
        <v>0.86181600000000003</v>
      </c>
      <c r="AD204">
        <f t="shared" ref="AD204:AD267" si="40">-AA204/$F$2*1000</f>
        <v>16.52469135802469</v>
      </c>
      <c r="AE204">
        <f t="shared" ref="AE204:AE267" si="41">AD204*Y204</f>
        <v>14.263948333333332</v>
      </c>
      <c r="AF204" s="9"/>
      <c r="AG204" s="21">
        <v>0.87692300000000001</v>
      </c>
      <c r="AH204" s="21">
        <v>20.389099999999999</v>
      </c>
      <c r="AI204" s="21">
        <v>-1.33148E-2</v>
      </c>
      <c r="AJ204" s="21">
        <v>194</v>
      </c>
      <c r="AK204" s="21">
        <v>0.87554900000000002</v>
      </c>
      <c r="AL204">
        <f t="shared" ref="AL204:AL267" si="42">-AI204/$F$2*1000</f>
        <v>16.438024691358024</v>
      </c>
      <c r="AM204">
        <f t="shared" ref="AM204:AM267" si="43">AL204*AG204</f>
        <v>14.414881926419753</v>
      </c>
      <c r="AP204" s="9"/>
      <c r="AQ204" s="21">
        <v>0.86319000000000001</v>
      </c>
      <c r="AR204" s="21">
        <v>25.942499999999999</v>
      </c>
      <c r="AS204" s="21">
        <v>-1.33575E-2</v>
      </c>
      <c r="AT204" s="21">
        <v>194</v>
      </c>
      <c r="AU204" s="21">
        <v>0.86242700000000005</v>
      </c>
      <c r="AV204">
        <f t="shared" ref="AV204:AV267" si="44">-AS204/$F$2*1000</f>
        <v>16.49074074074074</v>
      </c>
      <c r="AW204">
        <f t="shared" ref="AW204:AW267" si="45">AV204*AQ204</f>
        <v>14.2346425</v>
      </c>
      <c r="AX204" s="9"/>
      <c r="AY204" s="21">
        <v>0.87692300000000001</v>
      </c>
      <c r="AZ204" s="21">
        <v>29.842300000000002</v>
      </c>
      <c r="BA204" s="21">
        <v>-1.33209E-2</v>
      </c>
      <c r="BB204" s="21">
        <v>194</v>
      </c>
      <c r="BC204" s="21">
        <v>0.87616000000000005</v>
      </c>
      <c r="BD204">
        <f t="shared" ref="BD204:BD267" si="46">-BA204/$F$2*1000</f>
        <v>16.445555555555554</v>
      </c>
      <c r="BE204">
        <f t="shared" ref="BE204:BE267" si="47">BD204*AY204</f>
        <v>14.421485914444442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0.85815399999999997</v>
      </c>
      <c r="H205" s="21">
        <v>7.05518</v>
      </c>
      <c r="I205" s="21">
        <v>-1.34033E-2</v>
      </c>
      <c r="J205" s="21">
        <v>195</v>
      </c>
      <c r="K205" s="21">
        <v>0.85723899999999997</v>
      </c>
      <c r="L205">
        <f t="shared" si="36"/>
        <v>16.547283950617281</v>
      </c>
      <c r="M205">
        <f t="shared" si="37"/>
        <v>14.200117911358022</v>
      </c>
      <c r="N205" s="9"/>
      <c r="O205" s="21">
        <v>0.88195800000000002</v>
      </c>
      <c r="P205" s="21">
        <v>10.9549</v>
      </c>
      <c r="Q205" s="21">
        <v>-1.3372800000000001E-2</v>
      </c>
      <c r="R205" s="21">
        <v>195</v>
      </c>
      <c r="S205" s="21">
        <v>0.88134800000000002</v>
      </c>
      <c r="T205">
        <f t="shared" si="38"/>
        <v>16.509629629629632</v>
      </c>
      <c r="U205">
        <f t="shared" si="39"/>
        <v>14.560799928888892</v>
      </c>
      <c r="X205" s="9"/>
      <c r="Y205" s="21">
        <v>0.85815399999999997</v>
      </c>
      <c r="Z205" s="21">
        <v>16.499400000000001</v>
      </c>
      <c r="AA205" s="21">
        <v>-1.33881E-2</v>
      </c>
      <c r="AB205" s="21">
        <v>195</v>
      </c>
      <c r="AC205" s="21">
        <v>0.85662799999999995</v>
      </c>
      <c r="AD205">
        <f t="shared" si="40"/>
        <v>16.528518518518517</v>
      </c>
      <c r="AE205">
        <f t="shared" si="41"/>
        <v>14.184014280740739</v>
      </c>
      <c r="AF205" s="9"/>
      <c r="AG205" s="21">
        <v>0.88195800000000002</v>
      </c>
      <c r="AH205" s="21">
        <v>20.399100000000001</v>
      </c>
      <c r="AI205" s="21">
        <v>-1.33087E-2</v>
      </c>
      <c r="AJ205" s="21">
        <v>195</v>
      </c>
      <c r="AK205" s="21">
        <v>0.88104199999999999</v>
      </c>
      <c r="AL205">
        <f t="shared" si="42"/>
        <v>16.430493827160493</v>
      </c>
      <c r="AM205">
        <f t="shared" si="43"/>
        <v>14.491005474814814</v>
      </c>
      <c r="AP205" s="9"/>
      <c r="AQ205" s="21">
        <v>0.85815399999999997</v>
      </c>
      <c r="AR205" s="21">
        <v>25.9526</v>
      </c>
      <c r="AS205" s="21">
        <v>-1.33606E-2</v>
      </c>
      <c r="AT205" s="21">
        <v>195</v>
      </c>
      <c r="AU205" s="21">
        <v>0.85693399999999997</v>
      </c>
      <c r="AV205">
        <f t="shared" si="44"/>
        <v>16.494567901234568</v>
      </c>
      <c r="AW205">
        <f t="shared" si="45"/>
        <v>14.154879422716048</v>
      </c>
      <c r="AX205" s="9"/>
      <c r="AY205" s="21">
        <v>0.88195800000000002</v>
      </c>
      <c r="AZ205" s="21">
        <v>29.852399999999999</v>
      </c>
      <c r="BA205" s="21">
        <v>-1.33118E-2</v>
      </c>
      <c r="BB205" s="21">
        <v>195</v>
      </c>
      <c r="BC205" s="21">
        <v>0.88073699999999999</v>
      </c>
      <c r="BD205">
        <f t="shared" si="46"/>
        <v>16.434320987654321</v>
      </c>
      <c r="BE205">
        <f t="shared" si="47"/>
        <v>14.49438086962963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0.85311899999999996</v>
      </c>
      <c r="H206" s="21">
        <v>7.0652499999999998</v>
      </c>
      <c r="I206" s="21">
        <v>-1.3406400000000001E-2</v>
      </c>
      <c r="J206" s="21">
        <v>196</v>
      </c>
      <c r="K206" s="21">
        <v>0.852051</v>
      </c>
      <c r="L206">
        <f t="shared" si="36"/>
        <v>16.551111111111108</v>
      </c>
      <c r="M206">
        <f t="shared" si="37"/>
        <v>14.120067359999997</v>
      </c>
      <c r="N206" s="9"/>
      <c r="O206" s="21">
        <v>0.88699300000000003</v>
      </c>
      <c r="P206" s="21">
        <v>10.965</v>
      </c>
      <c r="Q206" s="21">
        <v>-1.3372800000000001E-2</v>
      </c>
      <c r="R206" s="21">
        <v>196</v>
      </c>
      <c r="S206" s="21">
        <v>0.88622999999999996</v>
      </c>
      <c r="T206">
        <f t="shared" si="38"/>
        <v>16.509629629629632</v>
      </c>
      <c r="U206">
        <f t="shared" si="39"/>
        <v>14.643925914074076</v>
      </c>
      <c r="X206" s="9"/>
      <c r="Y206" s="21">
        <v>0.85311899999999996</v>
      </c>
      <c r="Z206" s="21">
        <v>16.509399999999999</v>
      </c>
      <c r="AA206" s="21">
        <v>-1.33881E-2</v>
      </c>
      <c r="AB206" s="21">
        <v>196</v>
      </c>
      <c r="AC206" s="21">
        <v>0.852356</v>
      </c>
      <c r="AD206">
        <f t="shared" si="40"/>
        <v>16.528518518518517</v>
      </c>
      <c r="AE206">
        <f t="shared" si="41"/>
        <v>14.100793189999997</v>
      </c>
      <c r="AF206" s="9"/>
      <c r="AG206" s="21">
        <v>0.88699300000000003</v>
      </c>
      <c r="AH206" s="21">
        <v>20.409199999999998</v>
      </c>
      <c r="AI206" s="21">
        <v>-1.32996E-2</v>
      </c>
      <c r="AJ206" s="21">
        <v>196</v>
      </c>
      <c r="AK206" s="21">
        <v>0.88592499999999996</v>
      </c>
      <c r="AL206">
        <f t="shared" si="42"/>
        <v>16.41925925925926</v>
      </c>
      <c r="AM206">
        <f t="shared" si="43"/>
        <v>14.563768028148148</v>
      </c>
      <c r="AP206" s="9"/>
      <c r="AQ206" s="21">
        <v>0.85311899999999996</v>
      </c>
      <c r="AR206" s="21">
        <v>25.962700000000002</v>
      </c>
      <c r="AS206" s="21">
        <v>-1.3369799999999999E-2</v>
      </c>
      <c r="AT206" s="21">
        <v>196</v>
      </c>
      <c r="AU206" s="21">
        <v>0.852051</v>
      </c>
      <c r="AV206">
        <f t="shared" si="44"/>
        <v>16.505925925925922</v>
      </c>
      <c r="AW206">
        <f t="shared" si="45"/>
        <v>14.081519019999996</v>
      </c>
      <c r="AX206" s="9"/>
      <c r="AY206" s="21">
        <v>0.88699300000000003</v>
      </c>
      <c r="AZ206" s="21">
        <v>29.862400000000001</v>
      </c>
      <c r="BA206" s="21">
        <v>-1.32996E-2</v>
      </c>
      <c r="BB206" s="21">
        <v>196</v>
      </c>
      <c r="BC206" s="21">
        <v>0.88622999999999996</v>
      </c>
      <c r="BD206">
        <f t="shared" si="46"/>
        <v>16.41925925925926</v>
      </c>
      <c r="BE206">
        <f t="shared" si="47"/>
        <v>14.563768028148148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0.84808300000000003</v>
      </c>
      <c r="H207" s="21">
        <v>7.0753199999999996</v>
      </c>
      <c r="I207" s="21">
        <v>-1.3406400000000001E-2</v>
      </c>
      <c r="J207" s="21">
        <v>197</v>
      </c>
      <c r="K207" s="21">
        <v>0.84686300000000003</v>
      </c>
      <c r="L207">
        <f t="shared" si="36"/>
        <v>16.551111111111108</v>
      </c>
      <c r="M207">
        <f t="shared" si="37"/>
        <v>14.036715964444443</v>
      </c>
      <c r="N207" s="9"/>
      <c r="O207" s="21">
        <v>0.89202899999999996</v>
      </c>
      <c r="P207" s="21">
        <v>10.975099999999999</v>
      </c>
      <c r="Q207" s="21">
        <v>-1.3372800000000001E-2</v>
      </c>
      <c r="R207" s="21">
        <v>197</v>
      </c>
      <c r="S207" s="21">
        <v>0.89141800000000004</v>
      </c>
      <c r="T207">
        <f t="shared" si="38"/>
        <v>16.509629629629632</v>
      </c>
      <c r="U207">
        <f t="shared" si="39"/>
        <v>14.72706840888889</v>
      </c>
      <c r="X207" s="9"/>
      <c r="Y207" s="21">
        <v>0.84808300000000003</v>
      </c>
      <c r="Z207" s="21">
        <v>16.519500000000001</v>
      </c>
      <c r="AA207" s="21">
        <v>-1.3384999999999999E-2</v>
      </c>
      <c r="AB207" s="21">
        <v>197</v>
      </c>
      <c r="AC207" s="21">
        <v>0.84716800000000003</v>
      </c>
      <c r="AD207">
        <f t="shared" si="40"/>
        <v>16.52469135802469</v>
      </c>
      <c r="AE207">
        <f t="shared" si="41"/>
        <v>14.014309820987654</v>
      </c>
      <c r="AF207" s="9"/>
      <c r="AG207" s="21">
        <v>0.89202899999999996</v>
      </c>
      <c r="AH207" s="21">
        <v>20.4193</v>
      </c>
      <c r="AI207" s="21">
        <v>-1.32935E-2</v>
      </c>
      <c r="AJ207" s="21">
        <v>197</v>
      </c>
      <c r="AK207" s="21">
        <v>0.89080800000000004</v>
      </c>
      <c r="AL207">
        <f t="shared" si="42"/>
        <v>16.411728395061726</v>
      </c>
      <c r="AM207">
        <f t="shared" si="43"/>
        <v>14.639737668518515</v>
      </c>
      <c r="AP207" s="9"/>
      <c r="AQ207" s="21">
        <v>0.84808300000000003</v>
      </c>
      <c r="AR207" s="21">
        <v>25.9727</v>
      </c>
      <c r="AS207" s="21">
        <v>-1.3382E-2</v>
      </c>
      <c r="AT207" s="21">
        <v>197</v>
      </c>
      <c r="AU207" s="21">
        <v>0.846252</v>
      </c>
      <c r="AV207">
        <f t="shared" si="44"/>
        <v>16.520987654320987</v>
      </c>
      <c r="AW207">
        <f t="shared" si="45"/>
        <v>14.011168772839506</v>
      </c>
      <c r="AX207" s="9"/>
      <c r="AY207" s="21">
        <v>0.89202899999999996</v>
      </c>
      <c r="AZ207" s="21">
        <v>29.872499999999999</v>
      </c>
      <c r="BA207" s="21">
        <v>-1.33057E-2</v>
      </c>
      <c r="BB207" s="21">
        <v>197</v>
      </c>
      <c r="BC207" s="21">
        <v>0.89141800000000004</v>
      </c>
      <c r="BD207">
        <f t="shared" si="46"/>
        <v>16.42679012345679</v>
      </c>
      <c r="BE207">
        <f t="shared" si="47"/>
        <v>14.653173167037036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0.84304800000000002</v>
      </c>
      <c r="H208" s="21">
        <v>7.0853999999999999</v>
      </c>
      <c r="I208" s="21">
        <v>-1.3406400000000001E-2</v>
      </c>
      <c r="J208" s="21">
        <v>198</v>
      </c>
      <c r="K208" s="21">
        <v>0.84258999999999995</v>
      </c>
      <c r="L208">
        <f t="shared" si="36"/>
        <v>16.551111111111108</v>
      </c>
      <c r="M208">
        <f t="shared" si="37"/>
        <v>13.953381119999998</v>
      </c>
      <c r="N208" s="9"/>
      <c r="O208" s="21">
        <v>0.89706399999999997</v>
      </c>
      <c r="P208" s="21">
        <v>10.985200000000001</v>
      </c>
      <c r="Q208" s="21">
        <v>-1.3369799999999999E-2</v>
      </c>
      <c r="R208" s="21">
        <v>198</v>
      </c>
      <c r="S208" s="21">
        <v>0.89599600000000001</v>
      </c>
      <c r="T208">
        <f t="shared" si="38"/>
        <v>16.505925925925922</v>
      </c>
      <c r="U208">
        <f t="shared" si="39"/>
        <v>14.806871934814811</v>
      </c>
      <c r="X208" s="9"/>
      <c r="Y208" s="21">
        <v>0.84304800000000002</v>
      </c>
      <c r="Z208" s="21">
        <v>16.529599999999999</v>
      </c>
      <c r="AA208" s="21">
        <v>-1.3384999999999999E-2</v>
      </c>
      <c r="AB208" s="21">
        <v>198</v>
      </c>
      <c r="AC208" s="21">
        <v>0.84197999999999995</v>
      </c>
      <c r="AD208">
        <f t="shared" si="40"/>
        <v>16.52469135802469</v>
      </c>
      <c r="AE208">
        <f t="shared" si="41"/>
        <v>13.931107999999998</v>
      </c>
      <c r="AF208" s="9"/>
      <c r="AG208" s="21">
        <v>0.89706399999999997</v>
      </c>
      <c r="AH208" s="21">
        <v>20.429300000000001</v>
      </c>
      <c r="AI208" s="21">
        <v>-1.3290400000000001E-2</v>
      </c>
      <c r="AJ208" s="21">
        <v>198</v>
      </c>
      <c r="AK208" s="21">
        <v>0.89599600000000001</v>
      </c>
      <c r="AL208">
        <f t="shared" si="42"/>
        <v>16.407901234567902</v>
      </c>
      <c r="AM208">
        <f t="shared" si="43"/>
        <v>14.71893751308642</v>
      </c>
      <c r="AP208" s="9"/>
      <c r="AQ208" s="21">
        <v>0.84304800000000002</v>
      </c>
      <c r="AR208" s="21">
        <v>25.982800000000001</v>
      </c>
      <c r="AS208" s="21">
        <v>-1.33942E-2</v>
      </c>
      <c r="AT208" s="21">
        <v>198</v>
      </c>
      <c r="AU208" s="21">
        <v>0.84228499999999995</v>
      </c>
      <c r="AV208">
        <f t="shared" si="44"/>
        <v>16.536049382716048</v>
      </c>
      <c r="AW208">
        <f t="shared" si="45"/>
        <v>13.94068336</v>
      </c>
      <c r="AX208" s="9"/>
      <c r="AY208" s="21">
        <v>0.89706399999999997</v>
      </c>
      <c r="AZ208" s="21">
        <v>29.8826</v>
      </c>
      <c r="BA208" s="21">
        <v>-1.33087E-2</v>
      </c>
      <c r="BB208" s="21">
        <v>198</v>
      </c>
      <c r="BC208" s="21">
        <v>0.89630100000000001</v>
      </c>
      <c r="BD208">
        <f t="shared" si="46"/>
        <v>16.430493827160493</v>
      </c>
      <c r="BE208">
        <f t="shared" si="47"/>
        <v>14.7392045145679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0.83801300000000001</v>
      </c>
      <c r="H209" s="21">
        <v>7.0954699999999997</v>
      </c>
      <c r="I209" s="21">
        <v>-1.34094E-2</v>
      </c>
      <c r="J209" s="21">
        <v>199</v>
      </c>
      <c r="K209" s="21">
        <v>0.83648699999999998</v>
      </c>
      <c r="L209">
        <f t="shared" si="36"/>
        <v>16.554814814814815</v>
      </c>
      <c r="M209">
        <f t="shared" si="37"/>
        <v>13.873150027407409</v>
      </c>
      <c r="N209" s="9"/>
      <c r="O209" s="21">
        <v>0.90210000000000001</v>
      </c>
      <c r="P209" s="21">
        <v>10.995200000000001</v>
      </c>
      <c r="Q209" s="21">
        <v>-1.3369799999999999E-2</v>
      </c>
      <c r="R209" s="21">
        <v>199</v>
      </c>
      <c r="S209" s="21">
        <v>0.90087899999999999</v>
      </c>
      <c r="T209">
        <f t="shared" si="38"/>
        <v>16.505925925925922</v>
      </c>
      <c r="U209">
        <f t="shared" si="39"/>
        <v>14.889995777777775</v>
      </c>
      <c r="X209" s="9"/>
      <c r="Y209" s="21">
        <v>0.83801300000000001</v>
      </c>
      <c r="Z209" s="21">
        <v>16.5397</v>
      </c>
      <c r="AA209" s="21">
        <v>-1.33911E-2</v>
      </c>
      <c r="AB209" s="21">
        <v>199</v>
      </c>
      <c r="AC209" s="21">
        <v>0.83679199999999998</v>
      </c>
      <c r="AD209">
        <f t="shared" si="40"/>
        <v>16.53222222222222</v>
      </c>
      <c r="AE209">
        <f t="shared" si="41"/>
        <v>13.854217141111109</v>
      </c>
      <c r="AF209" s="9"/>
      <c r="AG209" s="21">
        <v>0.90210000000000001</v>
      </c>
      <c r="AH209" s="21">
        <v>20.439399999999999</v>
      </c>
      <c r="AI209" s="21">
        <v>-1.32874E-2</v>
      </c>
      <c r="AJ209" s="21">
        <v>199</v>
      </c>
      <c r="AK209" s="21">
        <v>0.90057399999999999</v>
      </c>
      <c r="AL209">
        <f t="shared" si="42"/>
        <v>16.404197530864195</v>
      </c>
      <c r="AM209">
        <f t="shared" si="43"/>
        <v>14.798226592592592</v>
      </c>
      <c r="AP209" s="9"/>
      <c r="AQ209" s="21">
        <v>0.83801300000000001</v>
      </c>
      <c r="AR209" s="21">
        <v>25.992899999999999</v>
      </c>
      <c r="AS209" s="21">
        <v>-1.34033E-2</v>
      </c>
      <c r="AT209" s="21">
        <v>199</v>
      </c>
      <c r="AU209" s="21">
        <v>0.83709699999999998</v>
      </c>
      <c r="AV209">
        <f t="shared" si="44"/>
        <v>16.547283950617281</v>
      </c>
      <c r="AW209">
        <f t="shared" si="45"/>
        <v>13.866839065308639</v>
      </c>
      <c r="AX209" s="9"/>
      <c r="AY209" s="21">
        <v>0.90210000000000001</v>
      </c>
      <c r="AZ209" s="21">
        <v>29.892600000000002</v>
      </c>
      <c r="BA209" s="21">
        <v>-1.33087E-2</v>
      </c>
      <c r="BB209" s="21">
        <v>199</v>
      </c>
      <c r="BC209" s="21">
        <v>0.90148899999999998</v>
      </c>
      <c r="BD209">
        <f t="shared" si="46"/>
        <v>16.430493827160493</v>
      </c>
      <c r="BE209">
        <f t="shared" si="47"/>
        <v>14.821948481481481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0.83297699999999997</v>
      </c>
      <c r="H210" s="21">
        <v>7.1055400000000004</v>
      </c>
      <c r="I210" s="21">
        <v>-1.3412500000000001E-2</v>
      </c>
      <c r="J210" s="21">
        <v>200</v>
      </c>
      <c r="K210" s="21">
        <v>0.83221400000000001</v>
      </c>
      <c r="L210">
        <f t="shared" si="36"/>
        <v>16.558641975308642</v>
      </c>
      <c r="M210">
        <f t="shared" si="37"/>
        <v>13.792967916666667</v>
      </c>
      <c r="N210" s="9"/>
      <c r="O210" s="21">
        <v>0.90713500000000002</v>
      </c>
      <c r="P210" s="21">
        <v>11.0053</v>
      </c>
      <c r="Q210" s="21">
        <v>-1.33636E-2</v>
      </c>
      <c r="R210" s="21">
        <v>200</v>
      </c>
      <c r="S210" s="21">
        <v>0.90545699999999996</v>
      </c>
      <c r="T210">
        <f t="shared" si="38"/>
        <v>16.498271604938271</v>
      </c>
      <c r="U210">
        <f t="shared" si="39"/>
        <v>14.966159612345679</v>
      </c>
      <c r="X210" s="9"/>
      <c r="Y210" s="21">
        <v>0.83297699999999997</v>
      </c>
      <c r="Z210" s="21">
        <v>16.549700000000001</v>
      </c>
      <c r="AA210" s="21">
        <v>-1.33911E-2</v>
      </c>
      <c r="AB210" s="21">
        <v>200</v>
      </c>
      <c r="AC210" s="21">
        <v>0.83221400000000001</v>
      </c>
      <c r="AD210">
        <f t="shared" si="40"/>
        <v>16.53222222222222</v>
      </c>
      <c r="AE210">
        <f t="shared" si="41"/>
        <v>13.770960869999998</v>
      </c>
      <c r="AF210" s="9"/>
      <c r="AG210" s="21">
        <v>0.90713500000000002</v>
      </c>
      <c r="AH210" s="21">
        <v>20.4495</v>
      </c>
      <c r="AI210" s="21">
        <v>-1.3284300000000001E-2</v>
      </c>
      <c r="AJ210" s="21">
        <v>200</v>
      </c>
      <c r="AK210" s="21">
        <v>0.90667699999999996</v>
      </c>
      <c r="AL210">
        <f t="shared" si="42"/>
        <v>16.400370370370371</v>
      </c>
      <c r="AM210">
        <f t="shared" si="43"/>
        <v>14.877349975925927</v>
      </c>
      <c r="AP210" s="9"/>
      <c r="AQ210" s="21">
        <v>0.83297699999999997</v>
      </c>
      <c r="AR210" s="21">
        <v>26.003</v>
      </c>
      <c r="AS210" s="21">
        <v>-1.3406400000000001E-2</v>
      </c>
      <c r="AT210" s="21">
        <v>200</v>
      </c>
      <c r="AU210" s="21">
        <v>0.83190900000000001</v>
      </c>
      <c r="AV210">
        <f t="shared" si="44"/>
        <v>16.551111111111108</v>
      </c>
      <c r="AW210">
        <f t="shared" si="45"/>
        <v>13.786694879999997</v>
      </c>
      <c r="AX210" s="9"/>
      <c r="AY210" s="21">
        <v>0.90713500000000002</v>
      </c>
      <c r="AZ210" s="21">
        <v>29.902699999999999</v>
      </c>
      <c r="BA210" s="21">
        <v>-1.33057E-2</v>
      </c>
      <c r="BB210" s="21">
        <v>200</v>
      </c>
      <c r="BC210" s="21">
        <v>0.90606699999999996</v>
      </c>
      <c r="BD210">
        <f t="shared" si="46"/>
        <v>16.42679012345679</v>
      </c>
      <c r="BE210">
        <f t="shared" si="47"/>
        <v>14.901316258641975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0.82794199999999996</v>
      </c>
      <c r="H211" s="21">
        <v>7.1156100000000002</v>
      </c>
      <c r="I211" s="21">
        <v>-1.3418599999999999E-2</v>
      </c>
      <c r="J211" s="21">
        <v>201</v>
      </c>
      <c r="K211" s="21">
        <v>0.82672100000000004</v>
      </c>
      <c r="L211">
        <f t="shared" si="36"/>
        <v>16.566172839506169</v>
      </c>
      <c r="M211">
        <f t="shared" si="37"/>
        <v>13.715830273086416</v>
      </c>
      <c r="N211" s="9"/>
      <c r="O211" s="21">
        <v>0.91217000000000004</v>
      </c>
      <c r="P211" s="21">
        <v>11.0154</v>
      </c>
      <c r="Q211" s="21">
        <v>-1.33575E-2</v>
      </c>
      <c r="R211" s="21">
        <v>201</v>
      </c>
      <c r="S211" s="21">
        <v>0.91156000000000004</v>
      </c>
      <c r="T211">
        <f t="shared" si="38"/>
        <v>16.49074074074074</v>
      </c>
      <c r="U211">
        <f t="shared" si="39"/>
        <v>15.042358981481481</v>
      </c>
      <c r="X211" s="9"/>
      <c r="Y211" s="21">
        <v>0.82794199999999996</v>
      </c>
      <c r="Z211" s="21">
        <v>16.559799999999999</v>
      </c>
      <c r="AA211" s="21">
        <v>-1.33972E-2</v>
      </c>
      <c r="AB211" s="21">
        <v>201</v>
      </c>
      <c r="AC211" s="21">
        <v>0.82702600000000004</v>
      </c>
      <c r="AD211">
        <f t="shared" si="40"/>
        <v>16.539753086419751</v>
      </c>
      <c r="AE211">
        <f t="shared" si="41"/>
        <v>13.693956249876541</v>
      </c>
      <c r="AF211" s="9"/>
      <c r="AG211" s="21">
        <v>0.91217000000000004</v>
      </c>
      <c r="AH211" s="21">
        <v>20.459599999999998</v>
      </c>
      <c r="AI211" s="21">
        <v>-1.32782E-2</v>
      </c>
      <c r="AJ211" s="21">
        <v>201</v>
      </c>
      <c r="AK211" s="21">
        <v>0.91156000000000004</v>
      </c>
      <c r="AL211">
        <f t="shared" si="42"/>
        <v>16.392839506172837</v>
      </c>
      <c r="AM211">
        <f t="shared" si="43"/>
        <v>14.953056412345678</v>
      </c>
      <c r="AP211" s="9"/>
      <c r="AQ211" s="21">
        <v>0.82794199999999996</v>
      </c>
      <c r="AR211" s="21">
        <v>26.013000000000002</v>
      </c>
      <c r="AS211" s="21">
        <v>-1.34094E-2</v>
      </c>
      <c r="AT211" s="21">
        <v>201</v>
      </c>
      <c r="AU211" s="21">
        <v>0.82672100000000004</v>
      </c>
      <c r="AV211">
        <f t="shared" si="44"/>
        <v>16.554814814814815</v>
      </c>
      <c r="AW211">
        <f t="shared" si="45"/>
        <v>13.706426487407407</v>
      </c>
      <c r="AX211" s="9"/>
      <c r="AY211" s="21">
        <v>0.91217000000000004</v>
      </c>
      <c r="AZ211" s="21">
        <v>29.912800000000001</v>
      </c>
      <c r="BA211" s="21">
        <v>-1.3302599999999999E-2</v>
      </c>
      <c r="BB211" s="21">
        <v>201</v>
      </c>
      <c r="BC211" s="21">
        <v>0.91186500000000004</v>
      </c>
      <c r="BD211">
        <f t="shared" si="46"/>
        <v>16.422962962962963</v>
      </c>
      <c r="BE211">
        <f t="shared" si="47"/>
        <v>14.980534125925926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0.82290600000000003</v>
      </c>
      <c r="H212" s="21">
        <v>7.12568</v>
      </c>
      <c r="I212" s="21">
        <v>-1.3421600000000001E-2</v>
      </c>
      <c r="J212" s="21">
        <v>202</v>
      </c>
      <c r="K212" s="21">
        <v>0.82183799999999996</v>
      </c>
      <c r="L212">
        <f t="shared" si="36"/>
        <v>16.569876543209876</v>
      </c>
      <c r="M212">
        <f t="shared" si="37"/>
        <v>13.635450826666666</v>
      </c>
      <c r="N212" s="9"/>
      <c r="O212" s="21">
        <v>0.91720599999999997</v>
      </c>
      <c r="P212" s="21">
        <v>11.025399999999999</v>
      </c>
      <c r="Q212" s="21">
        <v>-1.33545E-2</v>
      </c>
      <c r="R212" s="21">
        <v>202</v>
      </c>
      <c r="S212" s="21">
        <v>0.91613800000000001</v>
      </c>
      <c r="T212">
        <f t="shared" si="38"/>
        <v>16.487037037037037</v>
      </c>
      <c r="U212">
        <f t="shared" si="39"/>
        <v>15.122009292592592</v>
      </c>
      <c r="X212" s="9"/>
      <c r="Y212" s="21">
        <v>0.82290600000000003</v>
      </c>
      <c r="Z212" s="21">
        <v>16.569900000000001</v>
      </c>
      <c r="AA212" s="21">
        <v>-1.33972E-2</v>
      </c>
      <c r="AB212" s="21">
        <v>202</v>
      </c>
      <c r="AC212" s="21">
        <v>0.82183799999999996</v>
      </c>
      <c r="AD212">
        <f t="shared" si="40"/>
        <v>16.539753086419751</v>
      </c>
      <c r="AE212">
        <f t="shared" si="41"/>
        <v>13.610662053333332</v>
      </c>
      <c r="AF212" s="9"/>
      <c r="AG212" s="21">
        <v>0.91720599999999997</v>
      </c>
      <c r="AH212" s="21">
        <v>20.4696</v>
      </c>
      <c r="AI212" s="21">
        <v>-1.32721E-2</v>
      </c>
      <c r="AJ212" s="21">
        <v>202</v>
      </c>
      <c r="AK212" s="21">
        <v>0.91613800000000001</v>
      </c>
      <c r="AL212">
        <f t="shared" si="42"/>
        <v>16.385308641975307</v>
      </c>
      <c r="AM212">
        <f t="shared" si="43"/>
        <v>15.028703398271603</v>
      </c>
      <c r="AP212" s="9"/>
      <c r="AQ212" s="21">
        <v>0.82290600000000003</v>
      </c>
      <c r="AR212" s="21">
        <v>26.023099999999999</v>
      </c>
      <c r="AS212" s="21">
        <v>-1.34155E-2</v>
      </c>
      <c r="AT212" s="21">
        <v>202</v>
      </c>
      <c r="AU212" s="21">
        <v>0.82153299999999996</v>
      </c>
      <c r="AV212">
        <f t="shared" si="44"/>
        <v>16.562345679012346</v>
      </c>
      <c r="AW212">
        <f t="shared" si="45"/>
        <v>13.629253633333335</v>
      </c>
      <c r="AX212" s="9"/>
      <c r="AY212" s="21">
        <v>0.91720599999999997</v>
      </c>
      <c r="AZ212" s="21">
        <v>29.922899999999998</v>
      </c>
      <c r="BA212" s="21">
        <v>-1.33057E-2</v>
      </c>
      <c r="BB212" s="21">
        <v>202</v>
      </c>
      <c r="BC212" s="21">
        <v>0.91674800000000001</v>
      </c>
      <c r="BD212">
        <f t="shared" si="46"/>
        <v>16.42679012345679</v>
      </c>
      <c r="BE212">
        <f t="shared" si="47"/>
        <v>15.066750461975309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0.81787100000000001</v>
      </c>
      <c r="H213" s="21">
        <v>7.1357499999999998</v>
      </c>
      <c r="I213" s="21">
        <v>-1.3424699999999999E-2</v>
      </c>
      <c r="J213" s="21">
        <v>203</v>
      </c>
      <c r="K213" s="21">
        <v>0.81726100000000002</v>
      </c>
      <c r="L213">
        <f t="shared" si="36"/>
        <v>16.5737037037037</v>
      </c>
      <c r="M213">
        <f t="shared" si="37"/>
        <v>13.555151621851849</v>
      </c>
      <c r="N213" s="9"/>
      <c r="O213" s="21">
        <v>0.92224099999999998</v>
      </c>
      <c r="P213" s="21">
        <v>11.035500000000001</v>
      </c>
      <c r="Q213" s="21">
        <v>-1.3345299999999999E-2</v>
      </c>
      <c r="R213" s="21">
        <v>203</v>
      </c>
      <c r="S213" s="21">
        <v>0.92193599999999998</v>
      </c>
      <c r="T213">
        <f t="shared" si="38"/>
        <v>16.475679012345676</v>
      </c>
      <c r="U213">
        <f t="shared" si="39"/>
        <v>15.194546688024689</v>
      </c>
      <c r="X213" s="9"/>
      <c r="Y213" s="21">
        <v>0.81787100000000001</v>
      </c>
      <c r="Z213" s="21">
        <v>16.579899999999999</v>
      </c>
      <c r="AA213" s="21">
        <v>-1.33972E-2</v>
      </c>
      <c r="AB213" s="21">
        <v>203</v>
      </c>
      <c r="AC213" s="21">
        <v>0.81726100000000002</v>
      </c>
      <c r="AD213">
        <f t="shared" si="40"/>
        <v>16.539753086419751</v>
      </c>
      <c r="AE213">
        <f t="shared" si="41"/>
        <v>13.527384396543209</v>
      </c>
      <c r="AF213" s="9"/>
      <c r="AG213" s="21">
        <v>0.92224099999999998</v>
      </c>
      <c r="AH213" s="21">
        <v>20.479700000000001</v>
      </c>
      <c r="AI213" s="21">
        <v>-1.32721E-2</v>
      </c>
      <c r="AJ213" s="21">
        <v>203</v>
      </c>
      <c r="AK213" s="21">
        <v>0.92163099999999998</v>
      </c>
      <c r="AL213">
        <f t="shared" si="42"/>
        <v>16.385308641975307</v>
      </c>
      <c r="AM213">
        <f t="shared" si="43"/>
        <v>15.111203427283948</v>
      </c>
      <c r="AP213" s="9"/>
      <c r="AQ213" s="21">
        <v>0.81787100000000001</v>
      </c>
      <c r="AR213" s="21">
        <v>26.033200000000001</v>
      </c>
      <c r="AS213" s="21">
        <v>-1.3421600000000001E-2</v>
      </c>
      <c r="AT213" s="21">
        <v>203</v>
      </c>
      <c r="AU213" s="21">
        <v>0.81664999999999999</v>
      </c>
      <c r="AV213">
        <f t="shared" si="44"/>
        <v>16.569876543209876</v>
      </c>
      <c r="AW213">
        <f t="shared" si="45"/>
        <v>13.552021498271605</v>
      </c>
      <c r="AX213" s="9"/>
      <c r="AY213" s="21">
        <v>0.92224099999999998</v>
      </c>
      <c r="AZ213" s="21">
        <v>29.9329</v>
      </c>
      <c r="BA213" s="21">
        <v>-1.33087E-2</v>
      </c>
      <c r="BB213" s="21">
        <v>203</v>
      </c>
      <c r="BC213" s="21">
        <v>0.92132599999999998</v>
      </c>
      <c r="BD213">
        <f t="shared" si="46"/>
        <v>16.430493827160493</v>
      </c>
      <c r="BE213">
        <f t="shared" si="47"/>
        <v>15.15287505765432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0.812836</v>
      </c>
      <c r="H214" s="21">
        <v>7.1458199999999996</v>
      </c>
      <c r="I214" s="21">
        <v>-1.3424699999999999E-2</v>
      </c>
      <c r="J214" s="21">
        <v>204</v>
      </c>
      <c r="K214" s="21">
        <v>0.81176800000000005</v>
      </c>
      <c r="L214">
        <f t="shared" si="36"/>
        <v>16.5737037037037</v>
      </c>
      <c r="M214">
        <f t="shared" si="37"/>
        <v>13.4717030237037</v>
      </c>
      <c r="N214" s="9"/>
      <c r="O214" s="21">
        <v>0.92727700000000002</v>
      </c>
      <c r="P214" s="21">
        <v>11.0456</v>
      </c>
      <c r="Q214" s="21">
        <v>-1.3339200000000001E-2</v>
      </c>
      <c r="R214" s="21">
        <v>204</v>
      </c>
      <c r="S214" s="21">
        <v>0.92620800000000003</v>
      </c>
      <c r="T214">
        <f t="shared" si="38"/>
        <v>16.468148148148149</v>
      </c>
      <c r="U214">
        <f t="shared" si="39"/>
        <v>15.270535010370372</v>
      </c>
      <c r="X214" s="9"/>
      <c r="Y214" s="21">
        <v>0.812836</v>
      </c>
      <c r="Z214" s="21">
        <v>16.59</v>
      </c>
      <c r="AA214" s="21">
        <v>-1.34003E-2</v>
      </c>
      <c r="AB214" s="21">
        <v>204</v>
      </c>
      <c r="AC214" s="21">
        <v>0.81207300000000004</v>
      </c>
      <c r="AD214">
        <f t="shared" si="40"/>
        <v>16.543580246913578</v>
      </c>
      <c r="AE214">
        <f t="shared" si="41"/>
        <v>13.447217593580245</v>
      </c>
      <c r="AF214" s="9"/>
      <c r="AG214" s="21">
        <v>0.92727700000000002</v>
      </c>
      <c r="AH214" s="21">
        <v>20.489799999999999</v>
      </c>
      <c r="AI214" s="21">
        <v>-1.32721E-2</v>
      </c>
      <c r="AJ214" s="21">
        <v>204</v>
      </c>
      <c r="AK214" s="21">
        <v>0.92590300000000003</v>
      </c>
      <c r="AL214">
        <f t="shared" si="42"/>
        <v>16.385308641975307</v>
      </c>
      <c r="AM214">
        <f t="shared" si="43"/>
        <v>15.193719841604937</v>
      </c>
      <c r="AP214" s="9"/>
      <c r="AQ214" s="21">
        <v>0.812836</v>
      </c>
      <c r="AR214" s="21">
        <v>26.043199999999999</v>
      </c>
      <c r="AS214" s="21">
        <v>-1.3424699999999999E-2</v>
      </c>
      <c r="AT214" s="21">
        <v>204</v>
      </c>
      <c r="AU214" s="21">
        <v>0.81207300000000004</v>
      </c>
      <c r="AV214">
        <f t="shared" si="44"/>
        <v>16.5737037037037</v>
      </c>
      <c r="AW214">
        <f t="shared" si="45"/>
        <v>13.4717030237037</v>
      </c>
      <c r="AX214" s="9"/>
      <c r="AY214" s="21">
        <v>0.92727700000000002</v>
      </c>
      <c r="AZ214" s="21">
        <v>29.943000000000001</v>
      </c>
      <c r="BA214" s="21">
        <v>-1.33057E-2</v>
      </c>
      <c r="BB214" s="21">
        <v>204</v>
      </c>
      <c r="BC214" s="21">
        <v>0.92620800000000003</v>
      </c>
      <c r="BD214">
        <f t="shared" si="46"/>
        <v>16.42679012345679</v>
      </c>
      <c r="BE214">
        <f t="shared" si="47"/>
        <v>15.232184665308642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0.80779999999999996</v>
      </c>
      <c r="H215" s="21">
        <v>7.1558900000000003</v>
      </c>
      <c r="I215" s="21">
        <v>-1.34308E-2</v>
      </c>
      <c r="J215" s="21">
        <v>205</v>
      </c>
      <c r="K215" s="21">
        <v>0.80718999999999996</v>
      </c>
      <c r="L215">
        <f t="shared" si="36"/>
        <v>16.581234567901234</v>
      </c>
      <c r="M215">
        <f t="shared" si="37"/>
        <v>13.394321283950616</v>
      </c>
      <c r="N215" s="9"/>
      <c r="O215" s="21">
        <v>0.93231200000000003</v>
      </c>
      <c r="P215" s="21">
        <v>11.0557</v>
      </c>
      <c r="Q215" s="21">
        <v>-1.3330099999999999E-2</v>
      </c>
      <c r="R215" s="21">
        <v>205</v>
      </c>
      <c r="S215" s="21">
        <v>0.931396</v>
      </c>
      <c r="T215">
        <f t="shared" si="38"/>
        <v>16.456913580246912</v>
      </c>
      <c r="U215">
        <f t="shared" si="39"/>
        <v>15.34297801382716</v>
      </c>
      <c r="X215" s="9"/>
      <c r="Y215" s="21">
        <v>0.80779999999999996</v>
      </c>
      <c r="Z215" s="21">
        <v>16.600100000000001</v>
      </c>
      <c r="AA215" s="21">
        <v>-1.3406400000000001E-2</v>
      </c>
      <c r="AB215" s="21">
        <v>205</v>
      </c>
      <c r="AC215" s="21">
        <v>0.80718999999999996</v>
      </c>
      <c r="AD215">
        <f t="shared" si="40"/>
        <v>16.551111111111108</v>
      </c>
      <c r="AE215">
        <f t="shared" si="41"/>
        <v>13.369987555555554</v>
      </c>
      <c r="AF215" s="9"/>
      <c r="AG215" s="21">
        <v>0.93231200000000003</v>
      </c>
      <c r="AH215" s="21">
        <v>20.4998</v>
      </c>
      <c r="AI215" s="21">
        <v>-1.32751E-2</v>
      </c>
      <c r="AJ215" s="21">
        <v>205</v>
      </c>
      <c r="AK215" s="21">
        <v>0.931091</v>
      </c>
      <c r="AL215">
        <f t="shared" si="42"/>
        <v>16.38901234567901</v>
      </c>
      <c r="AM215">
        <f t="shared" si="43"/>
        <v>15.279672878024689</v>
      </c>
      <c r="AP215" s="9"/>
      <c r="AQ215" s="21">
        <v>0.80779999999999996</v>
      </c>
      <c r="AR215" s="21">
        <v>26.0533</v>
      </c>
      <c r="AS215" s="21">
        <v>-1.3427700000000001E-2</v>
      </c>
      <c r="AT215" s="21">
        <v>205</v>
      </c>
      <c r="AU215" s="21">
        <v>0.80657999999999996</v>
      </c>
      <c r="AV215">
        <f t="shared" si="44"/>
        <v>16.57740740740741</v>
      </c>
      <c r="AW215">
        <f t="shared" si="45"/>
        <v>13.391229703703706</v>
      </c>
      <c r="AX215" s="9"/>
      <c r="AY215" s="21">
        <v>0.93231200000000003</v>
      </c>
      <c r="AZ215" s="21">
        <v>29.953099999999999</v>
      </c>
      <c r="BA215" s="21">
        <v>-1.32996E-2</v>
      </c>
      <c r="BB215" s="21">
        <v>205</v>
      </c>
      <c r="BC215" s="21">
        <v>0.93170200000000003</v>
      </c>
      <c r="BD215">
        <f t="shared" si="46"/>
        <v>16.41925925925926</v>
      </c>
      <c r="BE215">
        <f t="shared" si="47"/>
        <v>15.307872438518519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0.80276499999999995</v>
      </c>
      <c r="H216" s="21">
        <v>7.1659600000000001</v>
      </c>
      <c r="I216" s="21">
        <v>-1.34308E-2</v>
      </c>
      <c r="J216" s="21">
        <v>206</v>
      </c>
      <c r="K216" s="21">
        <v>0.80139199999999999</v>
      </c>
      <c r="L216">
        <f t="shared" si="36"/>
        <v>16.581234567901234</v>
      </c>
      <c r="M216">
        <f t="shared" si="37"/>
        <v>13.310834767901234</v>
      </c>
      <c r="N216" s="9"/>
      <c r="O216" s="21">
        <v>0.93734700000000004</v>
      </c>
      <c r="P216" s="21">
        <v>11.0657</v>
      </c>
      <c r="Q216" s="21">
        <v>-1.3317900000000001E-2</v>
      </c>
      <c r="R216" s="21">
        <v>206</v>
      </c>
      <c r="S216" s="21">
        <v>0.93627899999999997</v>
      </c>
      <c r="T216">
        <f t="shared" si="38"/>
        <v>16.441851851851851</v>
      </c>
      <c r="U216">
        <f t="shared" si="39"/>
        <v>15.411720507777778</v>
      </c>
      <c r="X216" s="9"/>
      <c r="Y216" s="21">
        <v>0.80276499999999995</v>
      </c>
      <c r="Z216" s="21">
        <v>16.610199999999999</v>
      </c>
      <c r="AA216" s="21">
        <v>-1.34094E-2</v>
      </c>
      <c r="AB216" s="21">
        <v>206</v>
      </c>
      <c r="AC216" s="21">
        <v>0.80200199999999999</v>
      </c>
      <c r="AD216">
        <f t="shared" si="40"/>
        <v>16.554814814814815</v>
      </c>
      <c r="AE216">
        <f t="shared" si="41"/>
        <v>13.289625914814815</v>
      </c>
      <c r="AF216" s="9"/>
      <c r="AG216" s="21">
        <v>0.93734700000000004</v>
      </c>
      <c r="AH216" s="21">
        <v>20.509899999999998</v>
      </c>
      <c r="AI216" s="21">
        <v>-1.3269E-2</v>
      </c>
      <c r="AJ216" s="21">
        <v>206</v>
      </c>
      <c r="AK216" s="21">
        <v>0.93627899999999997</v>
      </c>
      <c r="AL216">
        <f t="shared" si="42"/>
        <v>16.38148148148148</v>
      </c>
      <c r="AM216">
        <f t="shared" si="43"/>
        <v>15.35513252222222</v>
      </c>
      <c r="AP216" s="9"/>
      <c r="AQ216" s="21">
        <v>0.80276499999999995</v>
      </c>
      <c r="AR216" s="21">
        <v>26.063400000000001</v>
      </c>
      <c r="AS216" s="21">
        <v>-1.3427700000000001E-2</v>
      </c>
      <c r="AT216" s="21">
        <v>206</v>
      </c>
      <c r="AU216" s="21">
        <v>0.80169699999999999</v>
      </c>
      <c r="AV216">
        <f t="shared" si="44"/>
        <v>16.57740740740741</v>
      </c>
      <c r="AW216">
        <f t="shared" si="45"/>
        <v>13.307762457407408</v>
      </c>
      <c r="AX216" s="9"/>
      <c r="AY216" s="21">
        <v>0.93734700000000004</v>
      </c>
      <c r="AZ216" s="21">
        <v>29.963100000000001</v>
      </c>
      <c r="BA216" s="21">
        <v>-1.3296499999999999E-2</v>
      </c>
      <c r="BB216" s="21">
        <v>206</v>
      </c>
      <c r="BC216" s="21">
        <v>0.93627899999999997</v>
      </c>
      <c r="BD216">
        <f t="shared" si="46"/>
        <v>16.415432098765429</v>
      </c>
      <c r="BE216">
        <f t="shared" si="47"/>
        <v>15.386956031481478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0.79772900000000002</v>
      </c>
      <c r="H217" s="21">
        <v>7.1760299999999999</v>
      </c>
      <c r="I217" s="21">
        <v>-1.34308E-2</v>
      </c>
      <c r="J217" s="21">
        <v>207</v>
      </c>
      <c r="K217" s="21">
        <v>0.79742400000000002</v>
      </c>
      <c r="L217">
        <f t="shared" si="36"/>
        <v>16.581234567901234</v>
      </c>
      <c r="M217">
        <f t="shared" si="37"/>
        <v>13.227331670617284</v>
      </c>
      <c r="N217" s="9"/>
      <c r="O217" s="21">
        <v>0.94238299999999997</v>
      </c>
      <c r="P217" s="21">
        <v>11.075799999999999</v>
      </c>
      <c r="Q217" s="21">
        <v>-1.33118E-2</v>
      </c>
      <c r="R217" s="21">
        <v>207</v>
      </c>
      <c r="S217" s="21">
        <v>0.94177200000000005</v>
      </c>
      <c r="T217">
        <f t="shared" si="38"/>
        <v>16.434320987654321</v>
      </c>
      <c r="U217">
        <f t="shared" si="39"/>
        <v>15.487424715308642</v>
      </c>
      <c r="X217" s="9"/>
      <c r="Y217" s="21">
        <v>0.79772900000000002</v>
      </c>
      <c r="Z217" s="21">
        <v>16.620200000000001</v>
      </c>
      <c r="AA217" s="21">
        <v>-1.34155E-2</v>
      </c>
      <c r="AB217" s="21">
        <v>207</v>
      </c>
      <c r="AC217" s="21">
        <v>0.79711900000000002</v>
      </c>
      <c r="AD217">
        <f t="shared" si="40"/>
        <v>16.562345679012346</v>
      </c>
      <c r="AE217">
        <f t="shared" si="41"/>
        <v>13.21226345617284</v>
      </c>
      <c r="AF217" s="9"/>
      <c r="AG217" s="21">
        <v>0.94238299999999997</v>
      </c>
      <c r="AH217" s="21">
        <v>20.52</v>
      </c>
      <c r="AI217" s="21">
        <v>-1.3266E-2</v>
      </c>
      <c r="AJ217" s="21">
        <v>207</v>
      </c>
      <c r="AK217" s="21">
        <v>0.94116200000000005</v>
      </c>
      <c r="AL217">
        <f t="shared" si="42"/>
        <v>16.377777777777776</v>
      </c>
      <c r="AM217">
        <f t="shared" si="43"/>
        <v>15.434139355555553</v>
      </c>
      <c r="AP217" s="9"/>
      <c r="AQ217" s="21">
        <v>0.79772900000000002</v>
      </c>
      <c r="AR217" s="21">
        <v>26.073499999999999</v>
      </c>
      <c r="AS217" s="21">
        <v>-1.34308E-2</v>
      </c>
      <c r="AT217" s="21">
        <v>207</v>
      </c>
      <c r="AU217" s="21">
        <v>0.79650900000000002</v>
      </c>
      <c r="AV217">
        <f t="shared" si="44"/>
        <v>16.581234567901234</v>
      </c>
      <c r="AW217">
        <f t="shared" si="45"/>
        <v>13.227331670617284</v>
      </c>
      <c r="AX217" s="9"/>
      <c r="AY217" s="21">
        <v>0.94238299999999997</v>
      </c>
      <c r="AZ217" s="21">
        <v>29.973199999999999</v>
      </c>
      <c r="BA217" s="21">
        <v>-1.3281299999999999E-2</v>
      </c>
      <c r="BB217" s="21">
        <v>207</v>
      </c>
      <c r="BC217" s="21">
        <v>0.94207799999999997</v>
      </c>
      <c r="BD217">
        <f t="shared" si="46"/>
        <v>16.396666666666665</v>
      </c>
      <c r="BE217">
        <f t="shared" si="47"/>
        <v>15.451939923333331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0.79269400000000001</v>
      </c>
      <c r="H218" s="21">
        <v>7.1861100000000002</v>
      </c>
      <c r="I218" s="21">
        <v>-1.34369E-2</v>
      </c>
      <c r="J218" s="21">
        <v>208</v>
      </c>
      <c r="K218" s="21">
        <v>0.79132100000000005</v>
      </c>
      <c r="L218">
        <f t="shared" si="36"/>
        <v>16.588765432098764</v>
      </c>
      <c r="M218">
        <f t="shared" si="37"/>
        <v>13.149814825432099</v>
      </c>
      <c r="N218" s="9"/>
      <c r="O218" s="21">
        <v>0.94741799999999998</v>
      </c>
      <c r="P218" s="21">
        <v>11.085900000000001</v>
      </c>
      <c r="Q218" s="21">
        <v>-1.33057E-2</v>
      </c>
      <c r="R218" s="21">
        <v>208</v>
      </c>
      <c r="S218" s="21">
        <v>0.94635000000000002</v>
      </c>
      <c r="T218">
        <f t="shared" si="38"/>
        <v>16.42679012345679</v>
      </c>
      <c r="U218">
        <f t="shared" si="39"/>
        <v>15.563036645185186</v>
      </c>
      <c r="X218" s="9"/>
      <c r="Y218" s="21">
        <v>0.79269400000000001</v>
      </c>
      <c r="Z218" s="21">
        <v>16.630299999999998</v>
      </c>
      <c r="AA218" s="21">
        <v>-1.3421600000000001E-2</v>
      </c>
      <c r="AB218" s="21">
        <v>208</v>
      </c>
      <c r="AC218" s="21">
        <v>0.79193100000000005</v>
      </c>
      <c r="AD218">
        <f t="shared" si="40"/>
        <v>16.569876543209876</v>
      </c>
      <c r="AE218">
        <f t="shared" si="41"/>
        <v>13.13484171654321</v>
      </c>
      <c r="AF218" s="9"/>
      <c r="AG218" s="21">
        <v>0.94741799999999998</v>
      </c>
      <c r="AH218" s="21">
        <v>20.530100000000001</v>
      </c>
      <c r="AI218" s="21">
        <v>-1.3256799999999999E-2</v>
      </c>
      <c r="AJ218" s="21">
        <v>208</v>
      </c>
      <c r="AK218" s="21">
        <v>0.94635000000000002</v>
      </c>
      <c r="AL218">
        <f t="shared" si="42"/>
        <v>16.366419753086415</v>
      </c>
      <c r="AM218">
        <f t="shared" si="43"/>
        <v>15.505840669629626</v>
      </c>
      <c r="AP218" s="9"/>
      <c r="AQ218" s="21">
        <v>0.79269400000000001</v>
      </c>
      <c r="AR218" s="21">
        <v>26.083500000000001</v>
      </c>
      <c r="AS218" s="21">
        <v>-1.34369E-2</v>
      </c>
      <c r="AT218" s="21">
        <v>208</v>
      </c>
      <c r="AU218" s="21">
        <v>0.79162600000000005</v>
      </c>
      <c r="AV218">
        <f t="shared" si="44"/>
        <v>16.588765432098764</v>
      </c>
      <c r="AW218">
        <f t="shared" si="45"/>
        <v>13.149814825432099</v>
      </c>
      <c r="AX218" s="9"/>
      <c r="AY218" s="21">
        <v>0.94741799999999998</v>
      </c>
      <c r="AZ218" s="21">
        <v>29.9833</v>
      </c>
      <c r="BA218" s="21">
        <v>-1.3269E-2</v>
      </c>
      <c r="BB218" s="21">
        <v>208</v>
      </c>
      <c r="BC218" s="21">
        <v>0.94635000000000002</v>
      </c>
      <c r="BD218">
        <f t="shared" si="46"/>
        <v>16.38148148148148</v>
      </c>
      <c r="BE218">
        <f t="shared" si="47"/>
        <v>15.520110422222221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0.787659</v>
      </c>
      <c r="H219" s="21">
        <v>7.19618</v>
      </c>
      <c r="I219" s="21">
        <v>-1.3443E-2</v>
      </c>
      <c r="J219" s="21">
        <v>209</v>
      </c>
      <c r="K219" s="21">
        <v>0.78582799999999997</v>
      </c>
      <c r="L219">
        <f t="shared" si="36"/>
        <v>16.596296296296295</v>
      </c>
      <c r="M219">
        <f t="shared" si="37"/>
        <v>13.072222144444444</v>
      </c>
      <c r="N219" s="9"/>
      <c r="O219" s="21">
        <v>0.95245400000000002</v>
      </c>
      <c r="P219" s="21">
        <v>11.0959</v>
      </c>
      <c r="Q219" s="21">
        <v>-1.32996E-2</v>
      </c>
      <c r="R219" s="21">
        <v>209</v>
      </c>
      <c r="S219" s="21">
        <v>0.95153799999999999</v>
      </c>
      <c r="T219">
        <f t="shared" si="38"/>
        <v>16.41925925925926</v>
      </c>
      <c r="U219">
        <f t="shared" si="39"/>
        <v>15.638589158518519</v>
      </c>
      <c r="X219" s="9"/>
      <c r="Y219" s="21">
        <v>0.787659</v>
      </c>
      <c r="Z219" s="21">
        <v>16.6404</v>
      </c>
      <c r="AA219" s="21">
        <v>-1.3421600000000001E-2</v>
      </c>
      <c r="AB219" s="21">
        <v>209</v>
      </c>
      <c r="AC219" s="21">
        <v>0.78674299999999997</v>
      </c>
      <c r="AD219">
        <f t="shared" si="40"/>
        <v>16.569876543209876</v>
      </c>
      <c r="AE219">
        <f t="shared" si="41"/>
        <v>13.051412388148147</v>
      </c>
      <c r="AF219" s="9"/>
      <c r="AG219" s="21">
        <v>0.95245400000000002</v>
      </c>
      <c r="AH219" s="21">
        <v>20.540099999999999</v>
      </c>
      <c r="AI219" s="21">
        <v>-1.3247699999999999E-2</v>
      </c>
      <c r="AJ219" s="21">
        <v>209</v>
      </c>
      <c r="AK219" s="21">
        <v>0.95153799999999999</v>
      </c>
      <c r="AL219">
        <f t="shared" si="42"/>
        <v>16.355185185185185</v>
      </c>
      <c r="AM219">
        <f t="shared" si="43"/>
        <v>15.577561550370371</v>
      </c>
      <c r="AP219" s="9"/>
      <c r="AQ219" s="21">
        <v>0.787659</v>
      </c>
      <c r="AR219" s="21">
        <v>26.093599999999999</v>
      </c>
      <c r="AS219" s="21">
        <v>-1.3439899999999999E-2</v>
      </c>
      <c r="AT219" s="21">
        <v>209</v>
      </c>
      <c r="AU219" s="21">
        <v>0.78674299999999997</v>
      </c>
      <c r="AV219">
        <f t="shared" si="44"/>
        <v>16.592469135802467</v>
      </c>
      <c r="AW219">
        <f t="shared" si="45"/>
        <v>13.069207647037036</v>
      </c>
      <c r="AX219" s="9"/>
      <c r="AY219" s="21">
        <v>0.95245400000000002</v>
      </c>
      <c r="AZ219" s="21">
        <v>29.993400000000001</v>
      </c>
      <c r="BA219" s="21">
        <v>-1.3250700000000001E-2</v>
      </c>
      <c r="BB219" s="21">
        <v>209</v>
      </c>
      <c r="BC219" s="21">
        <v>0.951233</v>
      </c>
      <c r="BD219">
        <f t="shared" si="46"/>
        <v>16.358888888888888</v>
      </c>
      <c r="BE219">
        <f t="shared" si="47"/>
        <v>15.581089157777777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0.78262299999999996</v>
      </c>
      <c r="H220" s="21">
        <v>7.2062499999999998</v>
      </c>
      <c r="I220" s="21">
        <v>-1.3446E-2</v>
      </c>
      <c r="J220" s="21">
        <v>210</v>
      </c>
      <c r="K220" s="21">
        <v>0.781555</v>
      </c>
      <c r="L220">
        <f t="shared" si="36"/>
        <v>16.599999999999998</v>
      </c>
      <c r="M220">
        <f t="shared" si="37"/>
        <v>12.991541799999998</v>
      </c>
      <c r="N220" s="9"/>
      <c r="O220" s="21">
        <v>0.95748900000000003</v>
      </c>
      <c r="P220" s="21">
        <v>11.106</v>
      </c>
      <c r="Q220" s="21">
        <v>-1.3296499999999999E-2</v>
      </c>
      <c r="R220" s="21">
        <v>210</v>
      </c>
      <c r="S220" s="21">
        <v>0.95611599999999997</v>
      </c>
      <c r="T220">
        <f t="shared" si="38"/>
        <v>16.415432098765429</v>
      </c>
      <c r="U220">
        <f t="shared" si="39"/>
        <v>15.717595664814812</v>
      </c>
      <c r="X220" s="9"/>
      <c r="Y220" s="21">
        <v>0.78262299999999996</v>
      </c>
      <c r="Z220" s="21">
        <v>16.650400000000001</v>
      </c>
      <c r="AA220" s="21">
        <v>-1.3421600000000001E-2</v>
      </c>
      <c r="AB220" s="21">
        <v>210</v>
      </c>
      <c r="AC220" s="21">
        <v>0.78186</v>
      </c>
      <c r="AD220">
        <f t="shared" si="40"/>
        <v>16.569876543209876</v>
      </c>
      <c r="AE220">
        <f t="shared" si="41"/>
        <v>12.967966489876542</v>
      </c>
      <c r="AF220" s="9"/>
      <c r="AG220" s="21">
        <v>0.95748900000000003</v>
      </c>
      <c r="AH220" s="21">
        <v>20.5502</v>
      </c>
      <c r="AI220" s="21">
        <v>-1.3241599999999999E-2</v>
      </c>
      <c r="AJ220" s="21">
        <v>210</v>
      </c>
      <c r="AK220" s="21">
        <v>0.95672599999999997</v>
      </c>
      <c r="AL220">
        <f t="shared" si="42"/>
        <v>16.347654320987651</v>
      </c>
      <c r="AM220">
        <f t="shared" si="43"/>
        <v>15.652699188148146</v>
      </c>
      <c r="AP220" s="9"/>
      <c r="AQ220" s="21">
        <v>0.78262299999999996</v>
      </c>
      <c r="AR220" s="21">
        <v>26.1037</v>
      </c>
      <c r="AS220" s="21">
        <v>-1.3439899999999999E-2</v>
      </c>
      <c r="AT220" s="21">
        <v>210</v>
      </c>
      <c r="AU220" s="21">
        <v>0.781555</v>
      </c>
      <c r="AV220">
        <f t="shared" si="44"/>
        <v>16.592469135802467</v>
      </c>
      <c r="AW220">
        <f t="shared" si="45"/>
        <v>12.985647972469133</v>
      </c>
      <c r="AX220" s="9"/>
      <c r="AY220" s="21">
        <v>0.95748900000000003</v>
      </c>
      <c r="AZ220" s="21">
        <v>30.003399999999999</v>
      </c>
      <c r="BA220" s="21">
        <v>-1.3247699999999999E-2</v>
      </c>
      <c r="BB220" s="21">
        <v>210</v>
      </c>
      <c r="BC220" s="21">
        <v>0.95672599999999997</v>
      </c>
      <c r="BD220">
        <f t="shared" si="46"/>
        <v>16.355185185185185</v>
      </c>
      <c r="BE220">
        <f t="shared" si="47"/>
        <v>15.659909907777779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0.77758799999999995</v>
      </c>
      <c r="H221" s="21">
        <v>7.2163199999999996</v>
      </c>
      <c r="I221" s="21">
        <v>-1.34491E-2</v>
      </c>
      <c r="J221" s="21">
        <v>211</v>
      </c>
      <c r="K221" s="21">
        <v>0.77728299999999995</v>
      </c>
      <c r="L221">
        <f t="shared" si="36"/>
        <v>16.603827160493829</v>
      </c>
      <c r="M221">
        <f t="shared" si="37"/>
        <v>12.910936754074074</v>
      </c>
      <c r="N221" s="9"/>
      <c r="O221" s="21">
        <v>0.96252400000000005</v>
      </c>
      <c r="P221" s="21">
        <v>11.116099999999999</v>
      </c>
      <c r="Q221" s="21">
        <v>-1.3296499999999999E-2</v>
      </c>
      <c r="R221" s="21">
        <v>211</v>
      </c>
      <c r="S221" s="21">
        <v>0.96191400000000005</v>
      </c>
      <c r="T221">
        <f t="shared" si="38"/>
        <v>16.415432098765429</v>
      </c>
      <c r="U221">
        <f t="shared" si="39"/>
        <v>15.800247365432096</v>
      </c>
      <c r="X221" s="9"/>
      <c r="Y221" s="21">
        <v>0.77758799999999995</v>
      </c>
      <c r="Z221" s="21">
        <v>16.660499999999999</v>
      </c>
      <c r="AA221" s="21">
        <v>-1.3424699999999999E-2</v>
      </c>
      <c r="AB221" s="21">
        <v>211</v>
      </c>
      <c r="AC221" s="21">
        <v>0.77606200000000003</v>
      </c>
      <c r="AD221">
        <f t="shared" si="40"/>
        <v>16.5737037037037</v>
      </c>
      <c r="AE221">
        <f t="shared" si="41"/>
        <v>12.887513115555551</v>
      </c>
      <c r="AF221" s="9"/>
      <c r="AG221" s="21">
        <v>0.96252400000000005</v>
      </c>
      <c r="AH221" s="21">
        <v>20.560300000000002</v>
      </c>
      <c r="AI221" s="21">
        <v>-1.32324E-2</v>
      </c>
      <c r="AJ221" s="21">
        <v>211</v>
      </c>
      <c r="AK221" s="21">
        <v>0.96130400000000005</v>
      </c>
      <c r="AL221">
        <f t="shared" si="42"/>
        <v>16.336296296296297</v>
      </c>
      <c r="AM221">
        <f t="shared" si="43"/>
        <v>15.724077256296297</v>
      </c>
      <c r="AP221" s="9"/>
      <c r="AQ221" s="21">
        <v>0.77758799999999995</v>
      </c>
      <c r="AR221" s="21">
        <v>26.113700000000001</v>
      </c>
      <c r="AS221" s="21">
        <v>-1.34369E-2</v>
      </c>
      <c r="AT221" s="21">
        <v>211</v>
      </c>
      <c r="AU221" s="21">
        <v>0.77667200000000003</v>
      </c>
      <c r="AV221">
        <f t="shared" si="44"/>
        <v>16.588765432098764</v>
      </c>
      <c r="AW221">
        <f t="shared" si="45"/>
        <v>12.899224934814812</v>
      </c>
      <c r="AX221" s="9"/>
      <c r="AY221" s="21">
        <v>0.96252400000000005</v>
      </c>
      <c r="AZ221" s="21">
        <v>30.013500000000001</v>
      </c>
      <c r="BA221" s="21">
        <v>-1.3247699999999999E-2</v>
      </c>
      <c r="BB221" s="21">
        <v>211</v>
      </c>
      <c r="BC221" s="21">
        <v>0.96130400000000005</v>
      </c>
      <c r="BD221">
        <f t="shared" si="46"/>
        <v>16.355185185185185</v>
      </c>
      <c r="BE221">
        <f t="shared" si="47"/>
        <v>15.742258265185185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0.77255200000000002</v>
      </c>
      <c r="H222" s="21">
        <v>7.2263900000000003</v>
      </c>
      <c r="I222" s="21">
        <v>-1.34521E-2</v>
      </c>
      <c r="J222" s="21">
        <v>212</v>
      </c>
      <c r="K222" s="21">
        <v>0.77087399999999995</v>
      </c>
      <c r="L222">
        <f t="shared" si="36"/>
        <v>16.607530864197528</v>
      </c>
      <c r="M222">
        <f t="shared" si="37"/>
        <v>12.83018118419753</v>
      </c>
      <c r="N222" s="9"/>
      <c r="O222" s="21">
        <v>0.96755999999999998</v>
      </c>
      <c r="P222" s="21">
        <v>11.126200000000001</v>
      </c>
      <c r="Q222" s="21">
        <v>-1.3290400000000001E-2</v>
      </c>
      <c r="R222" s="21">
        <v>212</v>
      </c>
      <c r="S222" s="21">
        <v>0.96649200000000002</v>
      </c>
      <c r="T222">
        <f t="shared" si="38"/>
        <v>16.407901234567902</v>
      </c>
      <c r="U222">
        <f t="shared" si="39"/>
        <v>15.875628918518519</v>
      </c>
      <c r="X222" s="9"/>
      <c r="Y222" s="21">
        <v>0.77255200000000002</v>
      </c>
      <c r="Z222" s="21">
        <v>16.6706</v>
      </c>
      <c r="AA222" s="21">
        <v>-1.34308E-2</v>
      </c>
      <c r="AB222" s="21">
        <v>212</v>
      </c>
      <c r="AC222" s="21">
        <v>0.77178999999999998</v>
      </c>
      <c r="AD222">
        <f t="shared" si="40"/>
        <v>16.581234567901234</v>
      </c>
      <c r="AE222">
        <f t="shared" si="41"/>
        <v>12.809865927901233</v>
      </c>
      <c r="AF222" s="9"/>
      <c r="AG222" s="21">
        <v>0.96755999999999998</v>
      </c>
      <c r="AH222" s="21">
        <v>20.5703</v>
      </c>
      <c r="AI222" s="21">
        <v>-1.32263E-2</v>
      </c>
      <c r="AJ222" s="21">
        <v>212</v>
      </c>
      <c r="AK222" s="21">
        <v>0.96618700000000002</v>
      </c>
      <c r="AL222">
        <f t="shared" si="42"/>
        <v>16.328765432098766</v>
      </c>
      <c r="AM222">
        <f t="shared" si="43"/>
        <v>15.799060281481482</v>
      </c>
      <c r="AP222" s="9"/>
      <c r="AQ222" s="21">
        <v>0.77255200000000002</v>
      </c>
      <c r="AR222" s="21">
        <v>26.123799999999999</v>
      </c>
      <c r="AS222" s="21">
        <v>-1.34369E-2</v>
      </c>
      <c r="AT222" s="21">
        <v>212</v>
      </c>
      <c r="AU222" s="21">
        <v>0.77178999999999998</v>
      </c>
      <c r="AV222">
        <f t="shared" si="44"/>
        <v>16.588765432098764</v>
      </c>
      <c r="AW222">
        <f t="shared" si="45"/>
        <v>12.815683912098764</v>
      </c>
      <c r="AX222" s="9"/>
      <c r="AY222" s="21">
        <v>0.96755999999999998</v>
      </c>
      <c r="AZ222" s="21">
        <v>30.023599999999998</v>
      </c>
      <c r="BA222" s="21">
        <v>-1.3235500000000001E-2</v>
      </c>
      <c r="BB222" s="21">
        <v>212</v>
      </c>
      <c r="BC222" s="21">
        <v>0.96618700000000002</v>
      </c>
      <c r="BD222">
        <f t="shared" si="46"/>
        <v>16.340123456790124</v>
      </c>
      <c r="BE222">
        <f t="shared" si="47"/>
        <v>15.810049851851852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0.767517</v>
      </c>
      <c r="H223" s="21">
        <v>7.2364600000000001</v>
      </c>
      <c r="I223" s="21">
        <v>-1.34552E-2</v>
      </c>
      <c r="J223" s="21">
        <v>213</v>
      </c>
      <c r="K223" s="21">
        <v>0.76599099999999998</v>
      </c>
      <c r="L223">
        <f t="shared" si="36"/>
        <v>16.611358024691356</v>
      </c>
      <c r="M223">
        <f t="shared" si="37"/>
        <v>12.749499677037035</v>
      </c>
      <c r="N223" s="9"/>
      <c r="O223" s="21">
        <v>0.97259499999999999</v>
      </c>
      <c r="P223" s="21">
        <v>11.136200000000001</v>
      </c>
      <c r="Q223" s="21">
        <v>-1.3284300000000001E-2</v>
      </c>
      <c r="R223" s="21">
        <v>213</v>
      </c>
      <c r="S223" s="21">
        <v>0.97167999999999999</v>
      </c>
      <c r="T223">
        <f t="shared" si="38"/>
        <v>16.400370370370371</v>
      </c>
      <c r="U223">
        <f t="shared" si="39"/>
        <v>15.950918220370371</v>
      </c>
      <c r="X223" s="9"/>
      <c r="Y223" s="21">
        <v>0.767517</v>
      </c>
      <c r="Z223" s="21">
        <v>16.680599999999998</v>
      </c>
      <c r="AA223" s="21">
        <v>-1.3433799999999999E-2</v>
      </c>
      <c r="AB223" s="21">
        <v>213</v>
      </c>
      <c r="AC223" s="21">
        <v>0.76660200000000001</v>
      </c>
      <c r="AD223">
        <f t="shared" si="40"/>
        <v>16.584938271604937</v>
      </c>
      <c r="AE223">
        <f t="shared" si="41"/>
        <v>12.729222067407406</v>
      </c>
      <c r="AF223" s="9"/>
      <c r="AG223" s="21">
        <v>0.97259499999999999</v>
      </c>
      <c r="AH223" s="21">
        <v>20.580400000000001</v>
      </c>
      <c r="AI223" s="21">
        <v>-1.32172E-2</v>
      </c>
      <c r="AJ223" s="21">
        <v>213</v>
      </c>
      <c r="AK223" s="21">
        <v>0.97198499999999999</v>
      </c>
      <c r="AL223">
        <f t="shared" si="42"/>
        <v>16.317530864197529</v>
      </c>
      <c r="AM223">
        <f t="shared" si="43"/>
        <v>15.870348930864196</v>
      </c>
      <c r="AP223" s="9"/>
      <c r="AQ223" s="21">
        <v>0.767517</v>
      </c>
      <c r="AR223" s="21">
        <v>26.133900000000001</v>
      </c>
      <c r="AS223" s="21">
        <v>-1.34369E-2</v>
      </c>
      <c r="AT223" s="21">
        <v>213</v>
      </c>
      <c r="AU223" s="21">
        <v>0.76660200000000001</v>
      </c>
      <c r="AV223">
        <f t="shared" si="44"/>
        <v>16.588765432098764</v>
      </c>
      <c r="AW223">
        <f t="shared" si="45"/>
        <v>12.732159478148148</v>
      </c>
      <c r="AX223" s="9"/>
      <c r="AY223" s="21">
        <v>0.97259499999999999</v>
      </c>
      <c r="AZ223" s="21">
        <v>30.0336</v>
      </c>
      <c r="BA223" s="21">
        <v>-1.3235500000000001E-2</v>
      </c>
      <c r="BB223" s="21">
        <v>213</v>
      </c>
      <c r="BC223" s="21">
        <v>0.97198499999999999</v>
      </c>
      <c r="BD223">
        <f t="shared" si="46"/>
        <v>16.340123456790124</v>
      </c>
      <c r="BE223">
        <f t="shared" si="47"/>
        <v>15.892322373456791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0.76248199999999999</v>
      </c>
      <c r="H224" s="21">
        <v>7.2465299999999999</v>
      </c>
      <c r="I224" s="21">
        <v>-1.3458299999999999E-2</v>
      </c>
      <c r="J224" s="21">
        <v>214</v>
      </c>
      <c r="K224" s="21">
        <v>0.76141400000000004</v>
      </c>
      <c r="L224">
        <f t="shared" si="36"/>
        <v>16.615185185185183</v>
      </c>
      <c r="M224">
        <f t="shared" si="37"/>
        <v>12.668779630370368</v>
      </c>
      <c r="N224" s="9"/>
      <c r="O224" s="21">
        <v>0.97763100000000003</v>
      </c>
      <c r="P224" s="21">
        <v>11.1463</v>
      </c>
      <c r="Q224" s="21">
        <v>-1.32782E-2</v>
      </c>
      <c r="R224" s="21">
        <v>214</v>
      </c>
      <c r="S224" s="21">
        <v>0.97656299999999996</v>
      </c>
      <c r="T224">
        <f t="shared" si="38"/>
        <v>16.392839506172837</v>
      </c>
      <c r="U224">
        <f t="shared" si="39"/>
        <v>16.026148079259258</v>
      </c>
      <c r="X224" s="9"/>
      <c r="Y224" s="21">
        <v>0.76248199999999999</v>
      </c>
      <c r="Z224" s="21">
        <v>16.6907</v>
      </c>
      <c r="AA224" s="21">
        <v>-1.34308E-2</v>
      </c>
      <c r="AB224" s="21">
        <v>214</v>
      </c>
      <c r="AC224" s="21">
        <v>0.76171900000000003</v>
      </c>
      <c r="AD224">
        <f t="shared" si="40"/>
        <v>16.581234567901234</v>
      </c>
      <c r="AE224">
        <f t="shared" si="41"/>
        <v>12.642892895802468</v>
      </c>
      <c r="AF224" s="9"/>
      <c r="AG224" s="21">
        <v>0.97763100000000003</v>
      </c>
      <c r="AH224" s="21">
        <v>20.590499999999999</v>
      </c>
      <c r="AI224" s="21">
        <v>-1.32111E-2</v>
      </c>
      <c r="AJ224" s="21">
        <v>214</v>
      </c>
      <c r="AK224" s="21">
        <v>0.97686799999999996</v>
      </c>
      <c r="AL224">
        <f t="shared" si="42"/>
        <v>16.309999999999999</v>
      </c>
      <c r="AM224">
        <f t="shared" si="43"/>
        <v>15.94516161</v>
      </c>
      <c r="AP224" s="9"/>
      <c r="AQ224" s="21">
        <v>0.76248199999999999</v>
      </c>
      <c r="AR224" s="21">
        <v>26.143999999999998</v>
      </c>
      <c r="AS224" s="21">
        <v>-1.3433799999999999E-2</v>
      </c>
      <c r="AT224" s="21">
        <v>214</v>
      </c>
      <c r="AU224" s="21">
        <v>0.76141400000000004</v>
      </c>
      <c r="AV224">
        <f t="shared" si="44"/>
        <v>16.584938271604937</v>
      </c>
      <c r="AW224">
        <f t="shared" si="45"/>
        <v>12.645716903209875</v>
      </c>
      <c r="AX224" s="9"/>
      <c r="AY224" s="21">
        <v>0.97763100000000003</v>
      </c>
      <c r="AZ224" s="21">
        <v>30.043700000000001</v>
      </c>
      <c r="BA224" s="21">
        <v>-1.32324E-2</v>
      </c>
      <c r="BB224" s="21">
        <v>214</v>
      </c>
      <c r="BC224" s="21">
        <v>0.97656299999999996</v>
      </c>
      <c r="BD224">
        <f t="shared" si="46"/>
        <v>16.336296296296297</v>
      </c>
      <c r="BE224">
        <f t="shared" si="47"/>
        <v>15.970869684444445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0.75744599999999995</v>
      </c>
      <c r="H225" s="21">
        <v>7.2565999999999997</v>
      </c>
      <c r="I225" s="21">
        <v>-1.34644E-2</v>
      </c>
      <c r="J225" s="21">
        <v>215</v>
      </c>
      <c r="K225" s="21">
        <v>0.75714099999999995</v>
      </c>
      <c r="L225">
        <f t="shared" si="36"/>
        <v>16.622716049382717</v>
      </c>
      <c r="M225">
        <f t="shared" si="37"/>
        <v>12.590809780740742</v>
      </c>
      <c r="N225" s="9"/>
      <c r="O225" s="21">
        <v>0.98266600000000004</v>
      </c>
      <c r="P225" s="21">
        <v>11.1564</v>
      </c>
      <c r="Q225" s="21">
        <v>-1.32721E-2</v>
      </c>
      <c r="R225" s="21">
        <v>215</v>
      </c>
      <c r="S225" s="21">
        <v>0.98144500000000001</v>
      </c>
      <c r="T225">
        <f t="shared" si="38"/>
        <v>16.385308641975307</v>
      </c>
      <c r="U225">
        <f t="shared" si="39"/>
        <v>16.101285701975307</v>
      </c>
      <c r="X225" s="9"/>
      <c r="Y225" s="21">
        <v>0.75744599999999995</v>
      </c>
      <c r="Z225" s="21">
        <v>16.700800000000001</v>
      </c>
      <c r="AA225" s="21">
        <v>-1.3433799999999999E-2</v>
      </c>
      <c r="AB225" s="21">
        <v>215</v>
      </c>
      <c r="AC225" s="21">
        <v>0.75622599999999995</v>
      </c>
      <c r="AD225">
        <f t="shared" si="40"/>
        <v>16.584938271604937</v>
      </c>
      <c r="AE225">
        <f t="shared" si="41"/>
        <v>12.562195154074072</v>
      </c>
      <c r="AF225" s="9"/>
      <c r="AG225" s="21">
        <v>0.98266600000000004</v>
      </c>
      <c r="AH225" s="21">
        <v>20.6005</v>
      </c>
      <c r="AI225" s="21">
        <v>-1.31989E-2</v>
      </c>
      <c r="AJ225" s="21">
        <v>215</v>
      </c>
      <c r="AK225" s="21">
        <v>0.98236100000000004</v>
      </c>
      <c r="AL225">
        <f t="shared" si="42"/>
        <v>16.294938271604938</v>
      </c>
      <c r="AM225">
        <f t="shared" si="43"/>
        <v>16.012481811604939</v>
      </c>
      <c r="AP225" s="9"/>
      <c r="AQ225" s="21">
        <v>0.75744599999999995</v>
      </c>
      <c r="AR225" s="21">
        <v>26.154</v>
      </c>
      <c r="AS225" s="21">
        <v>-1.34369E-2</v>
      </c>
      <c r="AT225" s="21">
        <v>215</v>
      </c>
      <c r="AU225" s="21">
        <v>0.75622599999999995</v>
      </c>
      <c r="AV225">
        <f t="shared" si="44"/>
        <v>16.588765432098764</v>
      </c>
      <c r="AW225">
        <f t="shared" si="45"/>
        <v>12.56509402148148</v>
      </c>
      <c r="AX225" s="9"/>
      <c r="AY225" s="21">
        <v>0.98266600000000004</v>
      </c>
      <c r="AZ225" s="21">
        <v>30.053799999999999</v>
      </c>
      <c r="BA225" s="21">
        <v>-1.3229400000000001E-2</v>
      </c>
      <c r="BB225" s="21">
        <v>215</v>
      </c>
      <c r="BC225" s="21">
        <v>0.98144500000000001</v>
      </c>
      <c r="BD225">
        <f t="shared" si="46"/>
        <v>16.332592592592594</v>
      </c>
      <c r="BE225">
        <f t="shared" si="47"/>
        <v>16.049483432592595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0.75241100000000005</v>
      </c>
      <c r="H226" s="21">
        <v>7.2666700000000004</v>
      </c>
      <c r="I226" s="21">
        <v>-1.3467399999999999E-2</v>
      </c>
      <c r="J226" s="21">
        <v>216</v>
      </c>
      <c r="K226" s="21">
        <v>0.75164799999999998</v>
      </c>
      <c r="L226">
        <f t="shared" si="36"/>
        <v>16.626419753086417</v>
      </c>
      <c r="M226">
        <f t="shared" si="37"/>
        <v>12.509901112839504</v>
      </c>
      <c r="N226" s="9"/>
      <c r="O226" s="21">
        <v>0.98770100000000005</v>
      </c>
      <c r="P226" s="21">
        <v>11.166399999999999</v>
      </c>
      <c r="Q226" s="21">
        <v>-1.3262899999999999E-2</v>
      </c>
      <c r="R226" s="21">
        <v>216</v>
      </c>
      <c r="S226" s="21">
        <v>0.98663299999999998</v>
      </c>
      <c r="T226">
        <f t="shared" si="38"/>
        <v>16.373950617283949</v>
      </c>
      <c r="U226">
        <f t="shared" si="39"/>
        <v>16.172567398641974</v>
      </c>
      <c r="X226" s="9"/>
      <c r="Y226" s="21">
        <v>0.75241100000000005</v>
      </c>
      <c r="Z226" s="21">
        <v>16.710899999999999</v>
      </c>
      <c r="AA226" s="21">
        <v>-1.34369E-2</v>
      </c>
      <c r="AB226" s="21">
        <v>216</v>
      </c>
      <c r="AC226" s="21">
        <v>0.75134299999999998</v>
      </c>
      <c r="AD226">
        <f t="shared" si="40"/>
        <v>16.588765432098764</v>
      </c>
      <c r="AE226">
        <f t="shared" si="41"/>
        <v>12.481569587530863</v>
      </c>
      <c r="AF226" s="9"/>
      <c r="AG226" s="21">
        <v>0.98770100000000005</v>
      </c>
      <c r="AH226" s="21">
        <v>20.610600000000002</v>
      </c>
      <c r="AI226" s="21">
        <v>-1.31897E-2</v>
      </c>
      <c r="AJ226" s="21">
        <v>216</v>
      </c>
      <c r="AK226" s="21">
        <v>0.98693799999999998</v>
      </c>
      <c r="AL226">
        <f t="shared" si="42"/>
        <v>16.28358024691358</v>
      </c>
      <c r="AM226">
        <f t="shared" si="43"/>
        <v>16.083308493456791</v>
      </c>
      <c r="AP226" s="9"/>
      <c r="AQ226" s="21">
        <v>0.75241100000000005</v>
      </c>
      <c r="AR226" s="21">
        <v>26.164100000000001</v>
      </c>
      <c r="AS226" s="21">
        <v>-1.3433799999999999E-2</v>
      </c>
      <c r="AT226" s="21">
        <v>216</v>
      </c>
      <c r="AU226" s="21">
        <v>0.75134299999999998</v>
      </c>
      <c r="AV226">
        <f t="shared" si="44"/>
        <v>16.584938271604937</v>
      </c>
      <c r="AW226">
        <f t="shared" si="45"/>
        <v>12.478689989876543</v>
      </c>
      <c r="AX226" s="9"/>
      <c r="AY226" s="21">
        <v>0.98770100000000005</v>
      </c>
      <c r="AZ226" s="21">
        <v>30.0639</v>
      </c>
      <c r="BA226" s="21">
        <v>-1.32202E-2</v>
      </c>
      <c r="BB226" s="21">
        <v>216</v>
      </c>
      <c r="BC226" s="21">
        <v>0.98693799999999998</v>
      </c>
      <c r="BD226">
        <f t="shared" si="46"/>
        <v>16.321234567901232</v>
      </c>
      <c r="BE226">
        <f t="shared" si="47"/>
        <v>16.120499703950617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0.74737500000000001</v>
      </c>
      <c r="H227" s="21">
        <v>7.2767400000000002</v>
      </c>
      <c r="I227" s="21">
        <v>-1.3467399999999999E-2</v>
      </c>
      <c r="J227" s="21">
        <v>217</v>
      </c>
      <c r="K227" s="21">
        <v>0.74664299999999995</v>
      </c>
      <c r="L227">
        <f t="shared" si="36"/>
        <v>16.626419753086417</v>
      </c>
      <c r="M227">
        <f t="shared" si="37"/>
        <v>12.426170462962961</v>
      </c>
      <c r="N227" s="9"/>
      <c r="O227" s="21">
        <v>0.99273699999999998</v>
      </c>
      <c r="P227" s="21">
        <v>11.176500000000001</v>
      </c>
      <c r="Q227" s="21">
        <v>-1.3256799999999999E-2</v>
      </c>
      <c r="R227" s="21">
        <v>217</v>
      </c>
      <c r="S227" s="21">
        <v>0.99182099999999995</v>
      </c>
      <c r="T227">
        <f t="shared" si="38"/>
        <v>16.366419753086415</v>
      </c>
      <c r="U227">
        <f t="shared" si="39"/>
        <v>16.247550446419748</v>
      </c>
      <c r="X227" s="9"/>
      <c r="Y227" s="21">
        <v>0.74737500000000001</v>
      </c>
      <c r="Z227" s="21">
        <v>16.7209</v>
      </c>
      <c r="AA227" s="21">
        <v>-1.34369E-2</v>
      </c>
      <c r="AB227" s="21">
        <v>217</v>
      </c>
      <c r="AC227" s="21">
        <v>0.74661299999999997</v>
      </c>
      <c r="AD227">
        <f t="shared" si="40"/>
        <v>16.588765432098764</v>
      </c>
      <c r="AE227">
        <f t="shared" si="41"/>
        <v>12.398028564814814</v>
      </c>
      <c r="AF227" s="9"/>
      <c r="AG227" s="21">
        <v>0.99273699999999998</v>
      </c>
      <c r="AH227" s="21">
        <v>20.620699999999999</v>
      </c>
      <c r="AI227" s="21">
        <v>-1.31775E-2</v>
      </c>
      <c r="AJ227" s="21">
        <v>217</v>
      </c>
      <c r="AK227" s="21">
        <v>0.99151599999999995</v>
      </c>
      <c r="AL227">
        <f t="shared" si="42"/>
        <v>16.268518518518519</v>
      </c>
      <c r="AM227">
        <f t="shared" si="43"/>
        <v>16.150360268518519</v>
      </c>
      <c r="AP227" s="9"/>
      <c r="AQ227" s="21">
        <v>0.74737500000000001</v>
      </c>
      <c r="AR227" s="21">
        <v>26.174199999999999</v>
      </c>
      <c r="AS227" s="21">
        <v>-1.3439899999999999E-2</v>
      </c>
      <c r="AT227" s="21">
        <v>217</v>
      </c>
      <c r="AU227" s="21">
        <v>0.74661299999999997</v>
      </c>
      <c r="AV227">
        <f t="shared" si="44"/>
        <v>16.592469135802467</v>
      </c>
      <c r="AW227">
        <f t="shared" si="45"/>
        <v>12.40079662037037</v>
      </c>
      <c r="AX227" s="9"/>
      <c r="AY227" s="21">
        <v>0.99273699999999998</v>
      </c>
      <c r="AZ227" s="21">
        <v>30.073899999999998</v>
      </c>
      <c r="BA227" s="21">
        <v>-1.3214099999999999E-2</v>
      </c>
      <c r="BB227" s="21">
        <v>217</v>
      </c>
      <c r="BC227" s="21">
        <v>0.99151599999999995</v>
      </c>
      <c r="BD227">
        <f t="shared" si="46"/>
        <v>16.313703703703702</v>
      </c>
      <c r="BE227">
        <f t="shared" si="47"/>
        <v>16.195217273703701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0.74234</v>
      </c>
      <c r="H228" s="21">
        <v>7.2868199999999996</v>
      </c>
      <c r="I228" s="21">
        <v>-1.34705E-2</v>
      </c>
      <c r="J228" s="21">
        <v>218</v>
      </c>
      <c r="K228" s="21">
        <v>0.74160800000000004</v>
      </c>
      <c r="L228">
        <f t="shared" si="36"/>
        <v>16.630246913580244</v>
      </c>
      <c r="M228">
        <f t="shared" si="37"/>
        <v>12.345297493827159</v>
      </c>
      <c r="N228" s="9"/>
      <c r="O228" s="21">
        <v>0.99777199999999999</v>
      </c>
      <c r="P228" s="21">
        <v>11.1866</v>
      </c>
      <c r="Q228" s="21">
        <v>-1.3256799999999999E-2</v>
      </c>
      <c r="R228" s="21">
        <v>218</v>
      </c>
      <c r="S228" s="21">
        <v>0.99700900000000003</v>
      </c>
      <c r="T228">
        <f t="shared" si="38"/>
        <v>16.366419753086415</v>
      </c>
      <c r="U228">
        <f t="shared" si="39"/>
        <v>16.32995536987654</v>
      </c>
      <c r="X228" s="9"/>
      <c r="Y228" s="21">
        <v>0.74234</v>
      </c>
      <c r="Z228" s="21">
        <v>16.731000000000002</v>
      </c>
      <c r="AA228" s="21">
        <v>-1.3439899999999999E-2</v>
      </c>
      <c r="AB228" s="21">
        <v>218</v>
      </c>
      <c r="AC228" s="21">
        <v>0.74160800000000004</v>
      </c>
      <c r="AD228">
        <f t="shared" si="40"/>
        <v>16.592469135802467</v>
      </c>
      <c r="AE228">
        <f t="shared" si="41"/>
        <v>12.317253538271604</v>
      </c>
      <c r="AF228" s="9"/>
      <c r="AG228" s="21">
        <v>0.99777199999999999</v>
      </c>
      <c r="AH228" s="21">
        <v>20.630800000000001</v>
      </c>
      <c r="AI228" s="21">
        <v>-1.3162200000000001E-2</v>
      </c>
      <c r="AJ228" s="21">
        <v>218</v>
      </c>
      <c r="AK228" s="21">
        <v>0.99700900000000003</v>
      </c>
      <c r="AL228">
        <f t="shared" si="42"/>
        <v>16.249629629629627</v>
      </c>
      <c r="AM228">
        <f t="shared" si="43"/>
        <v>16.213425454814811</v>
      </c>
      <c r="AP228" s="9"/>
      <c r="AQ228" s="21">
        <v>0.74234</v>
      </c>
      <c r="AR228" s="21">
        <v>26.184200000000001</v>
      </c>
      <c r="AS228" s="21">
        <v>-1.3446E-2</v>
      </c>
      <c r="AT228" s="21">
        <v>218</v>
      </c>
      <c r="AU228" s="21">
        <v>0.74157700000000004</v>
      </c>
      <c r="AV228">
        <f t="shared" si="44"/>
        <v>16.599999999999998</v>
      </c>
      <c r="AW228">
        <f t="shared" si="45"/>
        <v>12.322843999999998</v>
      </c>
      <c r="AX228" s="9"/>
      <c r="AY228" s="21">
        <v>0.99777199999999999</v>
      </c>
      <c r="AZ228" s="21">
        <v>30.084</v>
      </c>
      <c r="BA228" s="21">
        <v>-1.32111E-2</v>
      </c>
      <c r="BB228" s="21">
        <v>218</v>
      </c>
      <c r="BC228" s="21">
        <v>0.99700900000000003</v>
      </c>
      <c r="BD228">
        <f t="shared" si="46"/>
        <v>16.309999999999999</v>
      </c>
      <c r="BE228">
        <f t="shared" si="47"/>
        <v>16.273661319999999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0.73730499999999999</v>
      </c>
      <c r="H229" s="21">
        <v>7.2968900000000003</v>
      </c>
      <c r="I229" s="21">
        <v>-1.34705E-2</v>
      </c>
      <c r="J229" s="21">
        <v>219</v>
      </c>
      <c r="K229" s="21">
        <v>0.73654200000000003</v>
      </c>
      <c r="L229">
        <f t="shared" si="36"/>
        <v>16.630246913580244</v>
      </c>
      <c r="M229">
        <f t="shared" si="37"/>
        <v>12.261564200617281</v>
      </c>
      <c r="N229" s="9"/>
      <c r="O229" s="21">
        <v>1.00281</v>
      </c>
      <c r="P229" s="21">
        <v>11.1966</v>
      </c>
      <c r="Q229" s="21">
        <v>-1.32538E-2</v>
      </c>
      <c r="R229" s="21">
        <v>219</v>
      </c>
      <c r="S229" s="21">
        <v>1.00159</v>
      </c>
      <c r="T229">
        <f t="shared" si="38"/>
        <v>16.362716049382716</v>
      </c>
      <c r="U229">
        <f t="shared" si="39"/>
        <v>16.408695281481481</v>
      </c>
      <c r="X229" s="9"/>
      <c r="Y229" s="21">
        <v>0.73730499999999999</v>
      </c>
      <c r="Z229" s="21">
        <v>16.741099999999999</v>
      </c>
      <c r="AA229" s="21">
        <v>-1.3439899999999999E-2</v>
      </c>
      <c r="AB229" s="21">
        <v>219</v>
      </c>
      <c r="AC229" s="21">
        <v>0.73663299999999998</v>
      </c>
      <c r="AD229">
        <f t="shared" si="40"/>
        <v>16.592469135802467</v>
      </c>
      <c r="AE229">
        <f t="shared" si="41"/>
        <v>12.233710456172838</v>
      </c>
      <c r="AF229" s="9"/>
      <c r="AG229" s="21">
        <v>1.00281</v>
      </c>
      <c r="AH229" s="21">
        <v>20.640799999999999</v>
      </c>
      <c r="AI229" s="21">
        <v>-1.3159199999999999E-2</v>
      </c>
      <c r="AJ229" s="21">
        <v>219</v>
      </c>
      <c r="AK229" s="21">
        <v>1.0024999999999999</v>
      </c>
      <c r="AL229">
        <f t="shared" si="42"/>
        <v>16.245925925925924</v>
      </c>
      <c r="AM229">
        <f t="shared" si="43"/>
        <v>16.291576977777776</v>
      </c>
      <c r="AP229" s="9"/>
      <c r="AQ229" s="21">
        <v>0.73730499999999999</v>
      </c>
      <c r="AR229" s="21">
        <v>26.194299999999998</v>
      </c>
      <c r="AS229" s="21">
        <v>-1.34491E-2</v>
      </c>
      <c r="AT229" s="21">
        <v>219</v>
      </c>
      <c r="AU229" s="21">
        <v>0.73666399999999999</v>
      </c>
      <c r="AV229">
        <f t="shared" si="44"/>
        <v>16.603827160493829</v>
      </c>
      <c r="AW229">
        <f t="shared" si="45"/>
        <v>12.242084784567902</v>
      </c>
      <c r="AX229" s="9"/>
      <c r="AY229" s="21">
        <v>1.00281</v>
      </c>
      <c r="AZ229" s="21">
        <v>30.094100000000001</v>
      </c>
      <c r="BA229" s="21">
        <v>-1.3201900000000001E-2</v>
      </c>
      <c r="BB229" s="21">
        <v>219</v>
      </c>
      <c r="BC229" s="21">
        <v>1.0018899999999999</v>
      </c>
      <c r="BD229">
        <f t="shared" si="46"/>
        <v>16.298641975308641</v>
      </c>
      <c r="BE229">
        <f t="shared" si="47"/>
        <v>16.344441159259258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0.73226899999999995</v>
      </c>
      <c r="H230" s="21">
        <v>7.3069600000000001</v>
      </c>
      <c r="I230" s="21">
        <v>-1.34796E-2</v>
      </c>
      <c r="J230" s="21">
        <v>220</v>
      </c>
      <c r="K230" s="21">
        <v>0.73156699999999997</v>
      </c>
      <c r="L230">
        <f t="shared" si="36"/>
        <v>16.641481481481478</v>
      </c>
      <c r="M230">
        <f t="shared" si="37"/>
        <v>12.186041002962959</v>
      </c>
      <c r="N230" s="9"/>
      <c r="O230" s="21">
        <v>1.0078400000000001</v>
      </c>
      <c r="P230" s="21">
        <v>11.2067</v>
      </c>
      <c r="Q230" s="21">
        <v>-1.3250700000000001E-2</v>
      </c>
      <c r="R230" s="21">
        <v>220</v>
      </c>
      <c r="S230" s="21">
        <v>1.0067699999999999</v>
      </c>
      <c r="T230">
        <f t="shared" si="38"/>
        <v>16.358888888888888</v>
      </c>
      <c r="U230">
        <f t="shared" si="39"/>
        <v>16.487142577777778</v>
      </c>
      <c r="X230" s="9"/>
      <c r="Y230" s="21">
        <v>0.73226899999999995</v>
      </c>
      <c r="Z230" s="21">
        <v>16.751100000000001</v>
      </c>
      <c r="AA230" s="21">
        <v>-1.3446E-2</v>
      </c>
      <c r="AB230" s="21">
        <v>220</v>
      </c>
      <c r="AC230" s="21">
        <v>0.73153699999999999</v>
      </c>
      <c r="AD230">
        <f t="shared" si="40"/>
        <v>16.599999999999998</v>
      </c>
      <c r="AE230">
        <f t="shared" si="41"/>
        <v>12.155665399999998</v>
      </c>
      <c r="AF230" s="9"/>
      <c r="AG230" s="21">
        <v>1.0078400000000001</v>
      </c>
      <c r="AH230" s="21">
        <v>20.6509</v>
      </c>
      <c r="AI230" s="21">
        <v>-1.3153099999999999E-2</v>
      </c>
      <c r="AJ230" s="21">
        <v>220</v>
      </c>
      <c r="AK230" s="21">
        <v>1.0067699999999999</v>
      </c>
      <c r="AL230">
        <f t="shared" si="42"/>
        <v>16.238395061728394</v>
      </c>
      <c r="AM230">
        <f t="shared" si="43"/>
        <v>16.365704079012346</v>
      </c>
      <c r="AP230" s="9"/>
      <c r="AQ230" s="21">
        <v>0.73226899999999995</v>
      </c>
      <c r="AR230" s="21">
        <v>26.2044</v>
      </c>
      <c r="AS230" s="21">
        <v>-1.34491E-2</v>
      </c>
      <c r="AT230" s="21">
        <v>220</v>
      </c>
      <c r="AU230" s="21">
        <v>0.73156699999999997</v>
      </c>
      <c r="AV230">
        <f t="shared" si="44"/>
        <v>16.603827160493829</v>
      </c>
      <c r="AW230">
        <f t="shared" si="45"/>
        <v>12.158467910987655</v>
      </c>
      <c r="AX230" s="9"/>
      <c r="AY230" s="21">
        <v>1.0078400000000001</v>
      </c>
      <c r="AZ230" s="21">
        <v>30.104099999999999</v>
      </c>
      <c r="BA230" s="21">
        <v>-1.31897E-2</v>
      </c>
      <c r="BB230" s="21">
        <v>220</v>
      </c>
      <c r="BC230" s="21">
        <v>1.0067699999999999</v>
      </c>
      <c r="BD230">
        <f t="shared" si="46"/>
        <v>16.28358024691358</v>
      </c>
      <c r="BE230">
        <f t="shared" si="47"/>
        <v>16.411243516049385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0.72723400000000005</v>
      </c>
      <c r="H231" s="21">
        <v>7.3170299999999999</v>
      </c>
      <c r="I231" s="21">
        <v>-1.34796E-2</v>
      </c>
      <c r="J231" s="21">
        <v>221</v>
      </c>
      <c r="K231" s="21">
        <v>0.72650099999999995</v>
      </c>
      <c r="L231">
        <f t="shared" si="36"/>
        <v>16.641481481481478</v>
      </c>
      <c r="M231">
        <f t="shared" si="37"/>
        <v>12.102251143703702</v>
      </c>
      <c r="N231" s="9"/>
      <c r="O231" s="21">
        <v>1.01288</v>
      </c>
      <c r="P231" s="21">
        <v>11.216799999999999</v>
      </c>
      <c r="Q231" s="21">
        <v>-1.32446E-2</v>
      </c>
      <c r="R231" s="21">
        <v>221</v>
      </c>
      <c r="S231" s="21">
        <v>1.01166</v>
      </c>
      <c r="T231">
        <f t="shared" si="38"/>
        <v>16.351358024691358</v>
      </c>
      <c r="U231">
        <f t="shared" si="39"/>
        <v>16.561963516049381</v>
      </c>
      <c r="X231" s="9"/>
      <c r="Y231" s="21">
        <v>0.72723400000000005</v>
      </c>
      <c r="Z231" s="21">
        <v>16.761199999999999</v>
      </c>
      <c r="AA231" s="21">
        <v>-1.3446E-2</v>
      </c>
      <c r="AB231" s="21">
        <v>221</v>
      </c>
      <c r="AC231" s="21">
        <v>0.72656299999999996</v>
      </c>
      <c r="AD231">
        <f t="shared" si="40"/>
        <v>16.599999999999998</v>
      </c>
      <c r="AE231">
        <f t="shared" si="41"/>
        <v>12.0720844</v>
      </c>
      <c r="AF231" s="9"/>
      <c r="AG231" s="21">
        <v>1.01288</v>
      </c>
      <c r="AH231" s="21">
        <v>20.661000000000001</v>
      </c>
      <c r="AI231" s="21">
        <v>-1.31561E-2</v>
      </c>
      <c r="AJ231" s="21">
        <v>221</v>
      </c>
      <c r="AK231" s="21">
        <v>1.01166</v>
      </c>
      <c r="AL231">
        <f t="shared" si="42"/>
        <v>16.2420987654321</v>
      </c>
      <c r="AM231">
        <f t="shared" si="43"/>
        <v>16.451296997530864</v>
      </c>
      <c r="AP231" s="9"/>
      <c r="AQ231" s="21">
        <v>0.72723400000000005</v>
      </c>
      <c r="AR231" s="21">
        <v>26.214400000000001</v>
      </c>
      <c r="AS231" s="21">
        <v>-1.3446E-2</v>
      </c>
      <c r="AT231" s="21">
        <v>221</v>
      </c>
      <c r="AU231" s="21">
        <v>0.72653199999999996</v>
      </c>
      <c r="AV231">
        <f t="shared" si="44"/>
        <v>16.599999999999998</v>
      </c>
      <c r="AW231">
        <f t="shared" si="45"/>
        <v>12.0720844</v>
      </c>
      <c r="AX231" s="9"/>
      <c r="AY231" s="21">
        <v>1.01288</v>
      </c>
      <c r="AZ231" s="21">
        <v>30.1142</v>
      </c>
      <c r="BA231" s="21">
        <v>-1.31775E-2</v>
      </c>
      <c r="BB231" s="21">
        <v>221</v>
      </c>
      <c r="BC231" s="21">
        <v>1.01196</v>
      </c>
      <c r="BD231">
        <f t="shared" si="46"/>
        <v>16.268518518518519</v>
      </c>
      <c r="BE231">
        <f t="shared" si="47"/>
        <v>16.478057037037036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0.72219800000000001</v>
      </c>
      <c r="H232" s="21">
        <v>7.3270999999999997</v>
      </c>
      <c r="I232" s="21">
        <v>-1.34796E-2</v>
      </c>
      <c r="J232" s="21">
        <v>222</v>
      </c>
      <c r="K232" s="21">
        <v>0.72140499999999996</v>
      </c>
      <c r="L232">
        <f t="shared" si="36"/>
        <v>16.641481481481478</v>
      </c>
      <c r="M232">
        <f t="shared" si="37"/>
        <v>12.01844464296296</v>
      </c>
      <c r="N232" s="9"/>
      <c r="O232" s="21">
        <v>1.0179100000000001</v>
      </c>
      <c r="P232" s="21">
        <v>11.226900000000001</v>
      </c>
      <c r="Q232" s="21">
        <v>-1.3235500000000001E-2</v>
      </c>
      <c r="R232" s="21">
        <v>222</v>
      </c>
      <c r="S232" s="21">
        <v>1.01715</v>
      </c>
      <c r="T232">
        <f t="shared" si="38"/>
        <v>16.340123456790124</v>
      </c>
      <c r="U232">
        <f t="shared" si="39"/>
        <v>16.632775067901235</v>
      </c>
      <c r="X232" s="9"/>
      <c r="Y232" s="21">
        <v>0.72219800000000001</v>
      </c>
      <c r="Z232" s="21">
        <v>16.7713</v>
      </c>
      <c r="AA232" s="21">
        <v>-1.3446E-2</v>
      </c>
      <c r="AB232" s="21">
        <v>222</v>
      </c>
      <c r="AC232" s="21">
        <v>0.72143599999999997</v>
      </c>
      <c r="AD232">
        <f t="shared" si="40"/>
        <v>16.599999999999998</v>
      </c>
      <c r="AE232">
        <f t="shared" si="41"/>
        <v>11.988486799999999</v>
      </c>
      <c r="AF232" s="9"/>
      <c r="AG232" s="21">
        <v>1.0179100000000001</v>
      </c>
      <c r="AH232" s="21">
        <v>20.670999999999999</v>
      </c>
      <c r="AI232" s="21">
        <v>-1.31561E-2</v>
      </c>
      <c r="AJ232" s="21">
        <v>222</v>
      </c>
      <c r="AK232" s="21">
        <v>1.01715</v>
      </c>
      <c r="AL232">
        <f t="shared" si="42"/>
        <v>16.2420987654321</v>
      </c>
      <c r="AM232">
        <f t="shared" si="43"/>
        <v>16.532994754320992</v>
      </c>
      <c r="AP232" s="9"/>
      <c r="AQ232" s="21">
        <v>0.72219800000000001</v>
      </c>
      <c r="AR232" s="21">
        <v>26.224499999999999</v>
      </c>
      <c r="AS232" s="21">
        <v>-1.3446E-2</v>
      </c>
      <c r="AT232" s="21">
        <v>222</v>
      </c>
      <c r="AU232" s="21">
        <v>0.72146600000000005</v>
      </c>
      <c r="AV232">
        <f t="shared" si="44"/>
        <v>16.599999999999998</v>
      </c>
      <c r="AW232">
        <f t="shared" si="45"/>
        <v>11.988486799999999</v>
      </c>
      <c r="AX232" s="9"/>
      <c r="AY232" s="21">
        <v>1.0179100000000001</v>
      </c>
      <c r="AZ232" s="21">
        <v>30.124300000000002</v>
      </c>
      <c r="BA232" s="21">
        <v>-1.3168300000000001E-2</v>
      </c>
      <c r="BB232" s="21">
        <v>222</v>
      </c>
      <c r="BC232" s="21">
        <v>1.01715</v>
      </c>
      <c r="BD232">
        <f t="shared" si="46"/>
        <v>16.257160493827158</v>
      </c>
      <c r="BE232">
        <f t="shared" si="47"/>
        <v>16.548326238271603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0.71716299999999999</v>
      </c>
      <c r="H233" s="21">
        <v>7.3371700000000004</v>
      </c>
      <c r="I233" s="21">
        <v>-1.34796E-2</v>
      </c>
      <c r="J233" s="21">
        <v>223</v>
      </c>
      <c r="K233" s="21">
        <v>0.71646100000000001</v>
      </c>
      <c r="L233">
        <f t="shared" si="36"/>
        <v>16.641481481481478</v>
      </c>
      <c r="M233">
        <f t="shared" si="37"/>
        <v>11.934654783703701</v>
      </c>
      <c r="N233" s="9"/>
      <c r="O233" s="21">
        <v>1.02295</v>
      </c>
      <c r="P233" s="21">
        <v>11.2369</v>
      </c>
      <c r="Q233" s="21">
        <v>-1.32324E-2</v>
      </c>
      <c r="R233" s="21">
        <v>223</v>
      </c>
      <c r="S233" s="21">
        <v>1.02112</v>
      </c>
      <c r="T233">
        <f t="shared" si="38"/>
        <v>16.336296296296297</v>
      </c>
      <c r="U233">
        <f t="shared" si="39"/>
        <v>16.711214296296298</v>
      </c>
      <c r="X233" s="9"/>
      <c r="Y233" s="21">
        <v>0.71716299999999999</v>
      </c>
      <c r="Z233" s="21">
        <v>16.781400000000001</v>
      </c>
      <c r="AA233" s="21">
        <v>-1.34491E-2</v>
      </c>
      <c r="AB233" s="21">
        <v>223</v>
      </c>
      <c r="AC233" s="21">
        <v>0.71661399999999997</v>
      </c>
      <c r="AD233">
        <f t="shared" si="40"/>
        <v>16.603827160493829</v>
      </c>
      <c r="AE233">
        <f t="shared" si="41"/>
        <v>11.907650497901235</v>
      </c>
      <c r="AF233" s="9"/>
      <c r="AG233" s="21">
        <v>1.02295</v>
      </c>
      <c r="AH233" s="21">
        <v>20.681100000000001</v>
      </c>
      <c r="AI233" s="21">
        <v>-1.315E-2</v>
      </c>
      <c r="AJ233" s="21">
        <v>223</v>
      </c>
      <c r="AK233" s="21">
        <v>1.02203</v>
      </c>
      <c r="AL233">
        <f t="shared" si="42"/>
        <v>16.234567901234566</v>
      </c>
      <c r="AM233">
        <f t="shared" si="43"/>
        <v>16.607151234567901</v>
      </c>
      <c r="AP233" s="9"/>
      <c r="AQ233" s="21">
        <v>0.71716299999999999</v>
      </c>
      <c r="AR233" s="21">
        <v>26.2346</v>
      </c>
      <c r="AS233" s="21">
        <v>-1.3443E-2</v>
      </c>
      <c r="AT233" s="21">
        <v>223</v>
      </c>
      <c r="AU233" s="21">
        <v>0.71649200000000002</v>
      </c>
      <c r="AV233">
        <f t="shared" si="44"/>
        <v>16.596296296296295</v>
      </c>
      <c r="AW233">
        <f t="shared" si="45"/>
        <v>11.90224964074074</v>
      </c>
      <c r="AX233" s="9"/>
      <c r="AY233" s="21">
        <v>1.02295</v>
      </c>
      <c r="AZ233" s="21">
        <v>30.1343</v>
      </c>
      <c r="BA233" s="21">
        <v>-1.31653E-2</v>
      </c>
      <c r="BB233" s="21">
        <v>223</v>
      </c>
      <c r="BC233" s="21">
        <v>1.02203</v>
      </c>
      <c r="BD233">
        <f t="shared" si="46"/>
        <v>16.253456790123455</v>
      </c>
      <c r="BE233">
        <f t="shared" si="47"/>
        <v>16.626473623456789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0.71212799999999998</v>
      </c>
      <c r="H234" s="21">
        <v>7.3472400000000002</v>
      </c>
      <c r="I234" s="21">
        <v>-1.34827E-2</v>
      </c>
      <c r="J234" s="21">
        <v>224</v>
      </c>
      <c r="K234" s="21">
        <v>0.71145599999999998</v>
      </c>
      <c r="L234">
        <f t="shared" si="36"/>
        <v>16.645308641975308</v>
      </c>
      <c r="M234">
        <f t="shared" si="37"/>
        <v>11.853590352592592</v>
      </c>
      <c r="N234" s="9"/>
      <c r="O234" s="21">
        <v>1.0279799999999999</v>
      </c>
      <c r="P234" s="21">
        <v>11.247</v>
      </c>
      <c r="Q234" s="21">
        <v>-1.3235500000000001E-2</v>
      </c>
      <c r="R234" s="21">
        <v>224</v>
      </c>
      <c r="S234" s="21">
        <v>1.02722</v>
      </c>
      <c r="T234">
        <f t="shared" si="38"/>
        <v>16.340123456790124</v>
      </c>
      <c r="U234">
        <f t="shared" si="39"/>
        <v>16.797320111111109</v>
      </c>
      <c r="X234" s="9"/>
      <c r="Y234" s="21">
        <v>0.71212799999999998</v>
      </c>
      <c r="Z234" s="21">
        <v>16.791399999999999</v>
      </c>
      <c r="AA234" s="21">
        <v>-1.34491E-2</v>
      </c>
      <c r="AB234" s="21">
        <v>224</v>
      </c>
      <c r="AC234" s="21">
        <v>0.711395</v>
      </c>
      <c r="AD234">
        <f t="shared" si="40"/>
        <v>16.603827160493829</v>
      </c>
      <c r="AE234">
        <f t="shared" si="41"/>
        <v>11.824050228148149</v>
      </c>
      <c r="AF234" s="9"/>
      <c r="AG234" s="21">
        <v>1.0279799999999999</v>
      </c>
      <c r="AH234" s="21">
        <v>20.691199999999998</v>
      </c>
      <c r="AI234" s="21">
        <v>-1.3153099999999999E-2</v>
      </c>
      <c r="AJ234" s="21">
        <v>224</v>
      </c>
      <c r="AK234" s="21">
        <v>1.0269200000000001</v>
      </c>
      <c r="AL234">
        <f t="shared" si="42"/>
        <v>16.238395061728394</v>
      </c>
      <c r="AM234">
        <f t="shared" si="43"/>
        <v>16.692745355555552</v>
      </c>
      <c r="AP234" s="9"/>
      <c r="AQ234" s="21">
        <v>0.71212799999999998</v>
      </c>
      <c r="AR234" s="21">
        <v>26.244700000000002</v>
      </c>
      <c r="AS234" s="21">
        <v>-1.34491E-2</v>
      </c>
      <c r="AT234" s="21">
        <v>224</v>
      </c>
      <c r="AU234" s="21">
        <v>0.71145599999999998</v>
      </c>
      <c r="AV234">
        <f t="shared" si="44"/>
        <v>16.603827160493829</v>
      </c>
      <c r="AW234">
        <f t="shared" si="45"/>
        <v>11.824050228148149</v>
      </c>
      <c r="AX234" s="9"/>
      <c r="AY234" s="21">
        <v>1.0279799999999999</v>
      </c>
      <c r="AZ234" s="21">
        <v>30.144400000000001</v>
      </c>
      <c r="BA234" s="21">
        <v>-1.3159199999999999E-2</v>
      </c>
      <c r="BB234" s="21">
        <v>224</v>
      </c>
      <c r="BC234" s="21">
        <v>1.0263100000000001</v>
      </c>
      <c r="BD234">
        <f t="shared" si="46"/>
        <v>16.245925925925924</v>
      </c>
      <c r="BE234">
        <f t="shared" si="47"/>
        <v>16.70048693333333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0.70709200000000005</v>
      </c>
      <c r="H235" s="21">
        <v>7.35731</v>
      </c>
      <c r="I235" s="21">
        <v>-1.34888E-2</v>
      </c>
      <c r="J235" s="21">
        <v>225</v>
      </c>
      <c r="K235" s="21">
        <v>0.70648200000000005</v>
      </c>
      <c r="L235">
        <f t="shared" si="36"/>
        <v>16.652839506172839</v>
      </c>
      <c r="M235">
        <f t="shared" si="37"/>
        <v>11.775089592098766</v>
      </c>
      <c r="N235" s="9"/>
      <c r="O235" s="21">
        <v>1.03302</v>
      </c>
      <c r="P235" s="21">
        <v>11.257099999999999</v>
      </c>
      <c r="Q235" s="21">
        <v>-1.32324E-2</v>
      </c>
      <c r="R235" s="21">
        <v>225</v>
      </c>
      <c r="S235" s="21">
        <v>1.0318000000000001</v>
      </c>
      <c r="T235">
        <f t="shared" si="38"/>
        <v>16.336296296296297</v>
      </c>
      <c r="U235">
        <f t="shared" si="39"/>
        <v>16.8757208</v>
      </c>
      <c r="X235" s="9"/>
      <c r="Y235" s="21">
        <v>0.70709200000000005</v>
      </c>
      <c r="Z235" s="21">
        <v>16.801500000000001</v>
      </c>
      <c r="AA235" s="21">
        <v>-1.34521E-2</v>
      </c>
      <c r="AB235" s="21">
        <v>225</v>
      </c>
      <c r="AC235" s="21">
        <v>0.70642099999999997</v>
      </c>
      <c r="AD235">
        <f t="shared" si="40"/>
        <v>16.607530864197528</v>
      </c>
      <c r="AE235">
        <f t="shared" si="41"/>
        <v>11.743052213827159</v>
      </c>
      <c r="AF235" s="9"/>
      <c r="AG235" s="21">
        <v>1.03302</v>
      </c>
      <c r="AH235" s="21">
        <v>20.7013</v>
      </c>
      <c r="AI235" s="21">
        <v>-1.3147000000000001E-2</v>
      </c>
      <c r="AJ235" s="21">
        <v>225</v>
      </c>
      <c r="AK235" s="21">
        <v>1.0311900000000001</v>
      </c>
      <c r="AL235">
        <f t="shared" si="42"/>
        <v>16.230864197530863</v>
      </c>
      <c r="AM235">
        <f t="shared" si="43"/>
        <v>16.766807333333333</v>
      </c>
      <c r="AP235" s="9"/>
      <c r="AQ235" s="21">
        <v>0.70709200000000005</v>
      </c>
      <c r="AR235" s="21">
        <v>26.2547</v>
      </c>
      <c r="AS235" s="21">
        <v>-1.3446E-2</v>
      </c>
      <c r="AT235" s="21">
        <v>225</v>
      </c>
      <c r="AU235" s="21">
        <v>0.70638999999999996</v>
      </c>
      <c r="AV235">
        <f t="shared" si="44"/>
        <v>16.599999999999998</v>
      </c>
      <c r="AW235">
        <f t="shared" si="45"/>
        <v>11.7377272</v>
      </c>
      <c r="AX235" s="9"/>
      <c r="AY235" s="21">
        <v>1.03302</v>
      </c>
      <c r="AZ235" s="21">
        <v>30.154499999999999</v>
      </c>
      <c r="BA235" s="21">
        <v>-1.31439E-2</v>
      </c>
      <c r="BB235" s="21">
        <v>225</v>
      </c>
      <c r="BC235" s="21">
        <v>1.0318000000000001</v>
      </c>
      <c r="BD235">
        <f t="shared" si="46"/>
        <v>16.227037037037036</v>
      </c>
      <c r="BE235">
        <f t="shared" si="47"/>
        <v>16.762853799999998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0.70205700000000004</v>
      </c>
      <c r="H236" s="21">
        <v>7.3673799999999998</v>
      </c>
      <c r="I236" s="21">
        <v>-1.3494900000000001E-2</v>
      </c>
      <c r="J236" s="21">
        <v>226</v>
      </c>
      <c r="K236" s="21">
        <v>0.70129399999999997</v>
      </c>
      <c r="L236">
        <f t="shared" si="36"/>
        <v>16.660370370370369</v>
      </c>
      <c r="M236">
        <f t="shared" si="37"/>
        <v>11.696529641111111</v>
      </c>
      <c r="N236" s="9"/>
      <c r="O236" s="21">
        <v>1.03806</v>
      </c>
      <c r="P236" s="21">
        <v>11.267099999999999</v>
      </c>
      <c r="Q236" s="21">
        <v>-1.3229400000000001E-2</v>
      </c>
      <c r="R236" s="21">
        <v>226</v>
      </c>
      <c r="S236" s="21">
        <v>1.03729</v>
      </c>
      <c r="T236">
        <f t="shared" si="38"/>
        <v>16.332592592592594</v>
      </c>
      <c r="U236">
        <f t="shared" si="39"/>
        <v>16.954211066666666</v>
      </c>
      <c r="X236" s="9"/>
      <c r="Y236" s="21">
        <v>0.70205700000000004</v>
      </c>
      <c r="Z236" s="21">
        <v>16.811599999999999</v>
      </c>
      <c r="AA236" s="21">
        <v>-1.34521E-2</v>
      </c>
      <c r="AB236" s="21">
        <v>226</v>
      </c>
      <c r="AC236" s="21">
        <v>0.70141600000000004</v>
      </c>
      <c r="AD236">
        <f t="shared" si="40"/>
        <v>16.607530864197528</v>
      </c>
      <c r="AE236">
        <f t="shared" si="41"/>
        <v>11.659433295925925</v>
      </c>
      <c r="AF236" s="9"/>
      <c r="AG236" s="21">
        <v>1.03806</v>
      </c>
      <c r="AH236" s="21">
        <v>20.711300000000001</v>
      </c>
      <c r="AI236" s="21">
        <v>-1.31439E-2</v>
      </c>
      <c r="AJ236" s="21">
        <v>226</v>
      </c>
      <c r="AK236" s="21">
        <v>1.03729</v>
      </c>
      <c r="AL236">
        <f t="shared" si="42"/>
        <v>16.227037037037036</v>
      </c>
      <c r="AM236">
        <f t="shared" si="43"/>
        <v>16.844638066666665</v>
      </c>
      <c r="AP236" s="9"/>
      <c r="AQ236" s="21">
        <v>0.70205700000000004</v>
      </c>
      <c r="AR236" s="21">
        <v>26.264800000000001</v>
      </c>
      <c r="AS236" s="21">
        <v>-1.34491E-2</v>
      </c>
      <c r="AT236" s="21">
        <v>226</v>
      </c>
      <c r="AU236" s="21">
        <v>0.70129399999999997</v>
      </c>
      <c r="AV236">
        <f t="shared" si="44"/>
        <v>16.603827160493829</v>
      </c>
      <c r="AW236">
        <f t="shared" si="45"/>
        <v>11.656833084814817</v>
      </c>
      <c r="AX236" s="9"/>
      <c r="AY236" s="21">
        <v>1.03806</v>
      </c>
      <c r="AZ236" s="21">
        <v>30.1646</v>
      </c>
      <c r="BA236" s="21">
        <v>-1.31287E-2</v>
      </c>
      <c r="BB236" s="21">
        <v>226</v>
      </c>
      <c r="BC236" s="21">
        <v>1.03668</v>
      </c>
      <c r="BD236">
        <f t="shared" si="46"/>
        <v>16.208271604938268</v>
      </c>
      <c r="BE236">
        <f t="shared" si="47"/>
        <v>16.82515842222222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0.697021</v>
      </c>
      <c r="H237" s="21">
        <v>7.3774499999999996</v>
      </c>
      <c r="I237" s="21">
        <v>-1.3494900000000001E-2</v>
      </c>
      <c r="J237" s="21">
        <v>227</v>
      </c>
      <c r="K237" s="21">
        <v>0.69628900000000005</v>
      </c>
      <c r="L237">
        <f t="shared" si="36"/>
        <v>16.660370370370369</v>
      </c>
      <c r="M237">
        <f t="shared" si="37"/>
        <v>11.612628015925925</v>
      </c>
      <c r="N237" s="9"/>
      <c r="O237" s="21">
        <v>1.0430900000000001</v>
      </c>
      <c r="P237" s="21">
        <v>11.277200000000001</v>
      </c>
      <c r="Q237" s="21">
        <v>-1.32202E-2</v>
      </c>
      <c r="R237" s="21">
        <v>227</v>
      </c>
      <c r="S237" s="21">
        <v>1.0421800000000001</v>
      </c>
      <c r="T237">
        <f t="shared" si="38"/>
        <v>16.321234567901232</v>
      </c>
      <c r="U237">
        <f t="shared" si="39"/>
        <v>17.024516565432098</v>
      </c>
      <c r="X237" s="9"/>
      <c r="Y237" s="21">
        <v>0.697021</v>
      </c>
      <c r="Z237" s="21">
        <v>16.8216</v>
      </c>
      <c r="AA237" s="21">
        <v>-1.3458299999999999E-2</v>
      </c>
      <c r="AB237" s="21">
        <v>227</v>
      </c>
      <c r="AC237" s="21">
        <v>0.69628900000000005</v>
      </c>
      <c r="AD237">
        <f t="shared" si="40"/>
        <v>16.615185185185183</v>
      </c>
      <c r="AE237">
        <f t="shared" si="41"/>
        <v>11.581132992962962</v>
      </c>
      <c r="AF237" s="9"/>
      <c r="AG237" s="21">
        <v>1.0430900000000001</v>
      </c>
      <c r="AH237" s="21">
        <v>20.721399999999999</v>
      </c>
      <c r="AI237" s="21">
        <v>-1.31378E-2</v>
      </c>
      <c r="AJ237" s="21">
        <v>227</v>
      </c>
      <c r="AK237" s="21">
        <v>1.0421800000000001</v>
      </c>
      <c r="AL237">
        <f t="shared" si="42"/>
        <v>16.219506172839505</v>
      </c>
      <c r="AM237">
        <f t="shared" si="43"/>
        <v>16.91840469382716</v>
      </c>
      <c r="AP237" s="9"/>
      <c r="AQ237" s="21">
        <v>0.697021</v>
      </c>
      <c r="AR237" s="21">
        <v>26.274899999999999</v>
      </c>
      <c r="AS237" s="21">
        <v>-1.34491E-2</v>
      </c>
      <c r="AT237" s="21">
        <v>227</v>
      </c>
      <c r="AU237" s="21">
        <v>0.69628900000000005</v>
      </c>
      <c r="AV237">
        <f t="shared" si="44"/>
        <v>16.603827160493829</v>
      </c>
      <c r="AW237">
        <f t="shared" si="45"/>
        <v>11.57321621123457</v>
      </c>
      <c r="AX237" s="9"/>
      <c r="AY237" s="21">
        <v>1.0430900000000001</v>
      </c>
      <c r="AZ237" s="21">
        <v>30.174600000000002</v>
      </c>
      <c r="BA237" s="21">
        <v>-1.3119499999999999E-2</v>
      </c>
      <c r="BB237" s="21">
        <v>227</v>
      </c>
      <c r="BC237" s="21">
        <v>1.0418700000000001</v>
      </c>
      <c r="BD237">
        <f t="shared" si="46"/>
        <v>16.19691358024691</v>
      </c>
      <c r="BE237">
        <f t="shared" si="47"/>
        <v>16.894838586419752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0.69198599999999999</v>
      </c>
      <c r="H238" s="21">
        <v>7.3875299999999999</v>
      </c>
      <c r="I238" s="21">
        <v>-1.3494900000000001E-2</v>
      </c>
      <c r="J238" s="21">
        <v>228</v>
      </c>
      <c r="K238" s="21">
        <v>0.69122300000000003</v>
      </c>
      <c r="L238">
        <f t="shared" si="36"/>
        <v>16.660370370370369</v>
      </c>
      <c r="M238">
        <f t="shared" si="37"/>
        <v>11.52874305111111</v>
      </c>
      <c r="N238" s="9"/>
      <c r="O238" s="21">
        <v>1.04813</v>
      </c>
      <c r="P238" s="21">
        <v>11.2873</v>
      </c>
      <c r="Q238" s="21">
        <v>-1.3207999999999999E-2</v>
      </c>
      <c r="R238" s="21">
        <v>228</v>
      </c>
      <c r="S238" s="21">
        <v>1.0467500000000001</v>
      </c>
      <c r="T238">
        <f t="shared" si="38"/>
        <v>16.306172839506171</v>
      </c>
      <c r="U238">
        <f t="shared" si="39"/>
        <v>17.090988938271604</v>
      </c>
      <c r="X238" s="9"/>
      <c r="Y238" s="21">
        <v>0.69198599999999999</v>
      </c>
      <c r="Z238" s="21">
        <v>16.831700000000001</v>
      </c>
      <c r="AA238" s="21">
        <v>-1.34644E-2</v>
      </c>
      <c r="AB238" s="21">
        <v>228</v>
      </c>
      <c r="AC238" s="21">
        <v>0.69128400000000001</v>
      </c>
      <c r="AD238">
        <f t="shared" si="40"/>
        <v>16.622716049382717</v>
      </c>
      <c r="AE238">
        <f t="shared" si="41"/>
        <v>11.502686788148148</v>
      </c>
      <c r="AF238" s="9"/>
      <c r="AG238" s="21">
        <v>1.04813</v>
      </c>
      <c r="AH238" s="21">
        <v>20.7315</v>
      </c>
      <c r="AI238" s="21">
        <v>-1.31378E-2</v>
      </c>
      <c r="AJ238" s="21">
        <v>228</v>
      </c>
      <c r="AK238" s="21">
        <v>1.0467500000000001</v>
      </c>
      <c r="AL238">
        <f t="shared" si="42"/>
        <v>16.219506172839505</v>
      </c>
      <c r="AM238">
        <f t="shared" si="43"/>
        <v>17.000151004938271</v>
      </c>
      <c r="AP238" s="9"/>
      <c r="AQ238" s="21">
        <v>0.69198599999999999</v>
      </c>
      <c r="AR238" s="21">
        <v>26.2849</v>
      </c>
      <c r="AS238" s="21">
        <v>-1.34521E-2</v>
      </c>
      <c r="AT238" s="21">
        <v>228</v>
      </c>
      <c r="AU238" s="21">
        <v>0.69131500000000001</v>
      </c>
      <c r="AV238">
        <f t="shared" si="44"/>
        <v>16.607530864197528</v>
      </c>
      <c r="AW238">
        <f t="shared" si="45"/>
        <v>11.492178852592591</v>
      </c>
      <c r="AX238" s="9"/>
      <c r="AY238" s="21">
        <v>1.04813</v>
      </c>
      <c r="AZ238" s="21">
        <v>30.184699999999999</v>
      </c>
      <c r="BA238" s="21">
        <v>-1.3110399999999999E-2</v>
      </c>
      <c r="BB238" s="21">
        <v>228</v>
      </c>
      <c r="BC238" s="21">
        <v>1.0470600000000001</v>
      </c>
      <c r="BD238">
        <f t="shared" si="46"/>
        <v>16.185679012345677</v>
      </c>
      <c r="BE238">
        <f t="shared" si="47"/>
        <v>16.964695743209873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0.68695099999999998</v>
      </c>
      <c r="H239" s="21">
        <v>7.3975999999999997</v>
      </c>
      <c r="I239" s="21">
        <v>-1.34979E-2</v>
      </c>
      <c r="J239" s="21">
        <v>229</v>
      </c>
      <c r="K239" s="21">
        <v>0.686249</v>
      </c>
      <c r="L239">
        <f t="shared" si="36"/>
        <v>16.664074074074072</v>
      </c>
      <c r="M239">
        <f t="shared" si="37"/>
        <v>11.447402349259258</v>
      </c>
      <c r="N239" s="9"/>
      <c r="O239" s="21">
        <v>1.0531600000000001</v>
      </c>
      <c r="P239" s="21">
        <v>11.2974</v>
      </c>
      <c r="Q239" s="21">
        <v>-1.3201900000000001E-2</v>
      </c>
      <c r="R239" s="21">
        <v>229</v>
      </c>
      <c r="S239" s="21">
        <v>1.0516399999999999</v>
      </c>
      <c r="T239">
        <f t="shared" si="38"/>
        <v>16.298641975308641</v>
      </c>
      <c r="U239">
        <f t="shared" si="39"/>
        <v>17.16507778271605</v>
      </c>
      <c r="X239" s="9"/>
      <c r="Y239" s="21">
        <v>0.68695099999999998</v>
      </c>
      <c r="Z239" s="21">
        <v>16.841799999999999</v>
      </c>
      <c r="AA239" s="21">
        <v>-1.3467399999999999E-2</v>
      </c>
      <c r="AB239" s="21">
        <v>229</v>
      </c>
      <c r="AC239" s="21">
        <v>0.68618800000000002</v>
      </c>
      <c r="AD239">
        <f t="shared" si="40"/>
        <v>16.626419753086417</v>
      </c>
      <c r="AE239">
        <f t="shared" si="41"/>
        <v>11.421535675802467</v>
      </c>
      <c r="AF239" s="9"/>
      <c r="AG239" s="21">
        <v>1.0531600000000001</v>
      </c>
      <c r="AH239" s="21">
        <v>20.741499999999998</v>
      </c>
      <c r="AI239" s="21">
        <v>-1.31348E-2</v>
      </c>
      <c r="AJ239" s="21">
        <v>229</v>
      </c>
      <c r="AK239" s="21">
        <v>1.0519400000000001</v>
      </c>
      <c r="AL239">
        <f t="shared" si="42"/>
        <v>16.215802469135802</v>
      </c>
      <c r="AM239">
        <f t="shared" si="43"/>
        <v>17.077834528395062</v>
      </c>
      <c r="AP239" s="9"/>
      <c r="AQ239" s="21">
        <v>0.68695099999999998</v>
      </c>
      <c r="AR239" s="21">
        <v>26.295000000000002</v>
      </c>
      <c r="AS239" s="21">
        <v>-1.3458299999999999E-2</v>
      </c>
      <c r="AT239" s="21">
        <v>229</v>
      </c>
      <c r="AU239" s="21">
        <v>0.68621799999999999</v>
      </c>
      <c r="AV239">
        <f t="shared" si="44"/>
        <v>16.615185185185183</v>
      </c>
      <c r="AW239">
        <f t="shared" si="45"/>
        <v>11.413818078148147</v>
      </c>
      <c r="AX239" s="9"/>
      <c r="AY239" s="21">
        <v>1.0531600000000001</v>
      </c>
      <c r="AZ239" s="21">
        <v>30.194800000000001</v>
      </c>
      <c r="BA239" s="21">
        <v>-1.31042E-2</v>
      </c>
      <c r="BB239" s="21">
        <v>229</v>
      </c>
      <c r="BC239" s="21">
        <v>1.0525500000000001</v>
      </c>
      <c r="BD239">
        <f t="shared" si="46"/>
        <v>16.178024691358022</v>
      </c>
      <c r="BE239">
        <f t="shared" si="47"/>
        <v>17.038048483950615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0.68191500000000005</v>
      </c>
      <c r="H240" s="21">
        <v>7.4076700000000004</v>
      </c>
      <c r="I240" s="21">
        <v>-1.3504E-2</v>
      </c>
      <c r="J240" s="21">
        <v>230</v>
      </c>
      <c r="K240" s="21">
        <v>0.68115199999999998</v>
      </c>
      <c r="L240">
        <f t="shared" si="36"/>
        <v>16.671604938271606</v>
      </c>
      <c r="M240">
        <f t="shared" si="37"/>
        <v>11.368617481481483</v>
      </c>
      <c r="N240" s="9"/>
      <c r="O240" s="21">
        <v>1.0582</v>
      </c>
      <c r="P240" s="21">
        <v>11.307399999999999</v>
      </c>
      <c r="Q240" s="21">
        <v>-1.31927E-2</v>
      </c>
      <c r="R240" s="21">
        <v>230</v>
      </c>
      <c r="S240" s="21">
        <v>1.0574300000000001</v>
      </c>
      <c r="T240">
        <f t="shared" si="38"/>
        <v>16.287283950617283</v>
      </c>
      <c r="U240">
        <f t="shared" si="39"/>
        <v>17.23520387654321</v>
      </c>
      <c r="X240" s="9"/>
      <c r="Y240" s="21">
        <v>0.68191500000000005</v>
      </c>
      <c r="Z240" s="21">
        <v>16.851900000000001</v>
      </c>
      <c r="AA240" s="21">
        <v>-1.34705E-2</v>
      </c>
      <c r="AB240" s="21">
        <v>230</v>
      </c>
      <c r="AC240" s="21">
        <v>0.68115199999999998</v>
      </c>
      <c r="AD240">
        <f t="shared" si="40"/>
        <v>16.630246913580244</v>
      </c>
      <c r="AE240">
        <f t="shared" si="41"/>
        <v>11.340414824074072</v>
      </c>
      <c r="AF240" s="9"/>
      <c r="AG240" s="21">
        <v>1.0582</v>
      </c>
      <c r="AH240" s="21">
        <v>20.7516</v>
      </c>
      <c r="AI240" s="21">
        <v>-1.31226E-2</v>
      </c>
      <c r="AJ240" s="21">
        <v>230</v>
      </c>
      <c r="AK240" s="21">
        <v>1.0574300000000001</v>
      </c>
      <c r="AL240">
        <f t="shared" si="42"/>
        <v>16.200740740740741</v>
      </c>
      <c r="AM240">
        <f t="shared" si="43"/>
        <v>17.143623851851853</v>
      </c>
      <c r="AP240" s="9"/>
      <c r="AQ240" s="21">
        <v>0.68191500000000005</v>
      </c>
      <c r="AR240" s="21">
        <v>26.305099999999999</v>
      </c>
      <c r="AS240" s="21">
        <v>-1.3461300000000001E-2</v>
      </c>
      <c r="AT240" s="21">
        <v>230</v>
      </c>
      <c r="AU240" s="21">
        <v>0.68121299999999996</v>
      </c>
      <c r="AV240">
        <f t="shared" si="44"/>
        <v>16.618888888888886</v>
      </c>
      <c r="AW240">
        <f t="shared" si="45"/>
        <v>11.332669616666665</v>
      </c>
      <c r="AX240" s="9"/>
      <c r="AY240" s="21">
        <v>1.0582</v>
      </c>
      <c r="AZ240" s="21">
        <v>30.204799999999999</v>
      </c>
      <c r="BA240" s="21">
        <v>-1.30981E-2</v>
      </c>
      <c r="BB240" s="21">
        <v>230</v>
      </c>
      <c r="BC240" s="21">
        <v>1.0571299999999999</v>
      </c>
      <c r="BD240">
        <f t="shared" si="46"/>
        <v>16.170493827160495</v>
      </c>
      <c r="BE240">
        <f t="shared" si="47"/>
        <v>17.111616567901237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0.67688000000000004</v>
      </c>
      <c r="H241" s="21">
        <v>7.4177400000000002</v>
      </c>
      <c r="I241" s="21">
        <v>-1.3504E-2</v>
      </c>
      <c r="J241" s="21">
        <v>231</v>
      </c>
      <c r="K241" s="21">
        <v>0.67620800000000003</v>
      </c>
      <c r="L241">
        <f t="shared" si="36"/>
        <v>16.671604938271606</v>
      </c>
      <c r="M241">
        <f t="shared" si="37"/>
        <v>11.284675950617286</v>
      </c>
      <c r="N241" s="9"/>
      <c r="O241" s="21">
        <v>1.0632299999999999</v>
      </c>
      <c r="P241" s="21">
        <v>11.317500000000001</v>
      </c>
      <c r="Q241" s="21">
        <v>-1.31866E-2</v>
      </c>
      <c r="R241" s="21">
        <v>231</v>
      </c>
      <c r="S241" s="21">
        <v>1.0626199999999999</v>
      </c>
      <c r="T241">
        <f t="shared" si="38"/>
        <v>16.279753086419749</v>
      </c>
      <c r="U241">
        <f t="shared" si="39"/>
        <v>17.309121874074069</v>
      </c>
      <c r="X241" s="9"/>
      <c r="Y241" s="21">
        <v>0.67688000000000004</v>
      </c>
      <c r="Z241" s="21">
        <v>16.861899999999999</v>
      </c>
      <c r="AA241" s="21">
        <v>-1.3467399999999999E-2</v>
      </c>
      <c r="AB241" s="21">
        <v>231</v>
      </c>
      <c r="AC241" s="21">
        <v>0.67617799999999995</v>
      </c>
      <c r="AD241">
        <f t="shared" si="40"/>
        <v>16.626419753086417</v>
      </c>
      <c r="AE241">
        <f t="shared" si="41"/>
        <v>11.254091002469135</v>
      </c>
      <c r="AF241" s="9"/>
      <c r="AG241" s="21">
        <v>1.0632299999999999</v>
      </c>
      <c r="AH241" s="21">
        <v>20.761700000000001</v>
      </c>
      <c r="AI241" s="21">
        <v>-1.31165E-2</v>
      </c>
      <c r="AJ241" s="21">
        <v>231</v>
      </c>
      <c r="AK241" s="21">
        <v>1.0620099999999999</v>
      </c>
      <c r="AL241">
        <f t="shared" si="42"/>
        <v>16.193209876543211</v>
      </c>
      <c r="AM241">
        <f t="shared" si="43"/>
        <v>17.217106537037036</v>
      </c>
      <c r="AP241" s="9"/>
      <c r="AQ241" s="21">
        <v>0.67688000000000004</v>
      </c>
      <c r="AR241" s="21">
        <v>26.315200000000001</v>
      </c>
      <c r="AS241" s="21">
        <v>-1.34644E-2</v>
      </c>
      <c r="AT241" s="21">
        <v>231</v>
      </c>
      <c r="AU241" s="21">
        <v>0.67627000000000004</v>
      </c>
      <c r="AV241">
        <f t="shared" si="44"/>
        <v>16.622716049382717</v>
      </c>
      <c r="AW241">
        <f t="shared" si="45"/>
        <v>11.251584039506174</v>
      </c>
      <c r="AX241" s="9"/>
      <c r="AY241" s="21">
        <v>1.0632299999999999</v>
      </c>
      <c r="AZ241" s="21">
        <v>30.2149</v>
      </c>
      <c r="BA241" s="21">
        <v>-1.3079800000000001E-2</v>
      </c>
      <c r="BB241" s="21">
        <v>231</v>
      </c>
      <c r="BC241" s="21">
        <v>1.0620099999999999</v>
      </c>
      <c r="BD241">
        <f t="shared" si="46"/>
        <v>16.147901234567904</v>
      </c>
      <c r="BE241">
        <f t="shared" si="47"/>
        <v>17.168933029629631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0.671844</v>
      </c>
      <c r="H242" s="21">
        <v>7.42781</v>
      </c>
      <c r="I242" s="21">
        <v>-1.3510100000000001E-2</v>
      </c>
      <c r="J242" s="21">
        <v>232</v>
      </c>
      <c r="K242" s="21">
        <v>0.67114300000000005</v>
      </c>
      <c r="L242">
        <f t="shared" si="36"/>
        <v>16.679135802469133</v>
      </c>
      <c r="M242">
        <f t="shared" si="37"/>
        <v>11.205777314074073</v>
      </c>
      <c r="N242" s="9"/>
      <c r="O242" s="21">
        <v>1.0682700000000001</v>
      </c>
      <c r="P242" s="21">
        <v>11.3276</v>
      </c>
      <c r="Q242" s="21">
        <v>-1.31714E-2</v>
      </c>
      <c r="R242" s="21">
        <v>232</v>
      </c>
      <c r="S242" s="21">
        <v>1.0668899999999999</v>
      </c>
      <c r="T242">
        <f t="shared" si="38"/>
        <v>16.260987654320989</v>
      </c>
      <c r="U242">
        <f t="shared" si="39"/>
        <v>17.371125281481483</v>
      </c>
      <c r="X242" s="9"/>
      <c r="Y242" s="21">
        <v>0.671844</v>
      </c>
      <c r="Z242" s="21">
        <v>16.872</v>
      </c>
      <c r="AA242" s="21">
        <v>-1.3473499999999999E-2</v>
      </c>
      <c r="AB242" s="21">
        <v>232</v>
      </c>
      <c r="AC242" s="21">
        <v>0.67114300000000005</v>
      </c>
      <c r="AD242">
        <f t="shared" si="40"/>
        <v>16.633950617283947</v>
      </c>
      <c r="AE242">
        <f t="shared" si="41"/>
        <v>11.175419918518516</v>
      </c>
      <c r="AF242" s="9"/>
      <c r="AG242" s="21">
        <v>1.0682700000000001</v>
      </c>
      <c r="AH242" s="21">
        <v>20.771799999999999</v>
      </c>
      <c r="AI242" s="21">
        <v>-1.31012E-2</v>
      </c>
      <c r="AJ242" s="21">
        <v>232</v>
      </c>
      <c r="AK242" s="21">
        <v>1.0665899999999999</v>
      </c>
      <c r="AL242">
        <f t="shared" si="42"/>
        <v>16.174320987654323</v>
      </c>
      <c r="AM242">
        <f t="shared" si="43"/>
        <v>17.278541881481484</v>
      </c>
      <c r="AP242" s="9"/>
      <c r="AQ242" s="21">
        <v>0.671844</v>
      </c>
      <c r="AR242" s="21">
        <v>26.325199999999999</v>
      </c>
      <c r="AS242" s="21">
        <v>-1.34705E-2</v>
      </c>
      <c r="AT242" s="21">
        <v>232</v>
      </c>
      <c r="AU242" s="21">
        <v>0.67102099999999998</v>
      </c>
      <c r="AV242">
        <f t="shared" si="44"/>
        <v>16.630246913580244</v>
      </c>
      <c r="AW242">
        <f t="shared" si="45"/>
        <v>11.172931607407405</v>
      </c>
      <c r="AX242" s="9"/>
      <c r="AY242" s="21">
        <v>1.0682700000000001</v>
      </c>
      <c r="AZ242" s="21">
        <v>30.225000000000001</v>
      </c>
      <c r="BA242" s="21">
        <v>-1.30615E-2</v>
      </c>
      <c r="BB242" s="21">
        <v>232</v>
      </c>
      <c r="BC242" s="21">
        <v>1.0668899999999999</v>
      </c>
      <c r="BD242">
        <f t="shared" si="46"/>
        <v>16.125308641975309</v>
      </c>
      <c r="BE242">
        <f t="shared" si="47"/>
        <v>17.226183462962965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0.66680899999999999</v>
      </c>
      <c r="H243" s="21">
        <v>7.4378799999999998</v>
      </c>
      <c r="I243" s="21">
        <v>-1.3510100000000001E-2</v>
      </c>
      <c r="J243" s="21">
        <v>233</v>
      </c>
      <c r="K243" s="21">
        <v>0.66607700000000003</v>
      </c>
      <c r="L243">
        <f t="shared" si="36"/>
        <v>16.679135802469133</v>
      </c>
      <c r="M243">
        <f t="shared" si="37"/>
        <v>11.12179786530864</v>
      </c>
      <c r="N243" s="9"/>
      <c r="O243" s="21">
        <v>1.0732999999999999</v>
      </c>
      <c r="P243" s="21">
        <v>11.3376</v>
      </c>
      <c r="Q243" s="21">
        <v>-1.31653E-2</v>
      </c>
      <c r="R243" s="21">
        <v>233</v>
      </c>
      <c r="S243" s="21">
        <v>1.07239</v>
      </c>
      <c r="T243">
        <f t="shared" si="38"/>
        <v>16.253456790123455</v>
      </c>
      <c r="U243">
        <f t="shared" si="39"/>
        <v>17.444835172839504</v>
      </c>
      <c r="X243" s="9"/>
      <c r="Y243" s="21">
        <v>0.66680899999999999</v>
      </c>
      <c r="Z243" s="21">
        <v>16.882100000000001</v>
      </c>
      <c r="AA243" s="21">
        <v>-1.34857E-2</v>
      </c>
      <c r="AB243" s="21">
        <v>233</v>
      </c>
      <c r="AC243" s="21">
        <v>0.66613800000000001</v>
      </c>
      <c r="AD243">
        <f t="shared" si="40"/>
        <v>16.649012345679012</v>
      </c>
      <c r="AE243">
        <f t="shared" si="41"/>
        <v>11.101711273209876</v>
      </c>
      <c r="AF243" s="9"/>
      <c r="AG243" s="21">
        <v>1.0732999999999999</v>
      </c>
      <c r="AH243" s="21">
        <v>20.7818</v>
      </c>
      <c r="AI243" s="21">
        <v>-1.3089E-2</v>
      </c>
      <c r="AJ243" s="21">
        <v>233</v>
      </c>
      <c r="AK243" s="21">
        <v>1.07239</v>
      </c>
      <c r="AL243">
        <f t="shared" si="42"/>
        <v>16.159259259259258</v>
      </c>
      <c r="AM243">
        <f t="shared" si="43"/>
        <v>17.34373296296296</v>
      </c>
      <c r="AP243" s="9"/>
      <c r="AQ243" s="21">
        <v>0.66680899999999999</v>
      </c>
      <c r="AR243" s="21">
        <v>26.3353</v>
      </c>
      <c r="AS243" s="21">
        <v>-1.34766E-2</v>
      </c>
      <c r="AT243" s="21">
        <v>233</v>
      </c>
      <c r="AU243" s="21">
        <v>0.66604600000000003</v>
      </c>
      <c r="AV243">
        <f t="shared" si="44"/>
        <v>16.637777777777774</v>
      </c>
      <c r="AW243">
        <f t="shared" si="45"/>
        <v>11.094219962222219</v>
      </c>
      <c r="AX243" s="9"/>
      <c r="AY243" s="21">
        <v>1.0732999999999999</v>
      </c>
      <c r="AZ243" s="21">
        <v>30.235099999999999</v>
      </c>
      <c r="BA243" s="21">
        <v>-1.3058500000000001E-2</v>
      </c>
      <c r="BB243" s="21">
        <v>233</v>
      </c>
      <c r="BC243" s="21">
        <v>1.07239</v>
      </c>
      <c r="BD243">
        <f t="shared" si="46"/>
        <v>16.121604938271602</v>
      </c>
      <c r="BE243">
        <f t="shared" si="47"/>
        <v>17.303318580246909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0.66177399999999997</v>
      </c>
      <c r="H244" s="21">
        <v>7.4479499999999996</v>
      </c>
      <c r="I244" s="21">
        <v>-1.3510100000000001E-2</v>
      </c>
      <c r="J244" s="21">
        <v>234</v>
      </c>
      <c r="K244" s="21">
        <v>0.66107199999999999</v>
      </c>
      <c r="L244">
        <f t="shared" si="36"/>
        <v>16.679135802469133</v>
      </c>
      <c r="M244">
        <f t="shared" si="37"/>
        <v>11.037818416543208</v>
      </c>
      <c r="N244" s="9"/>
      <c r="O244" s="21">
        <v>1.0783400000000001</v>
      </c>
      <c r="P244" s="21">
        <v>11.3477</v>
      </c>
      <c r="Q244" s="21">
        <v>-1.3153099999999999E-2</v>
      </c>
      <c r="R244" s="21">
        <v>234</v>
      </c>
      <c r="S244" s="21">
        <v>1.0772699999999999</v>
      </c>
      <c r="T244">
        <f t="shared" si="38"/>
        <v>16.238395061728394</v>
      </c>
      <c r="U244">
        <f t="shared" si="39"/>
        <v>17.510510930864196</v>
      </c>
      <c r="X244" s="9"/>
      <c r="Y244" s="21">
        <v>0.66177399999999997</v>
      </c>
      <c r="Z244" s="21">
        <v>16.892099999999999</v>
      </c>
      <c r="AA244" s="21">
        <v>-1.34888E-2</v>
      </c>
      <c r="AB244" s="21">
        <v>234</v>
      </c>
      <c r="AC244" s="21">
        <v>0.66116299999999995</v>
      </c>
      <c r="AD244">
        <f t="shared" si="40"/>
        <v>16.652839506172839</v>
      </c>
      <c r="AE244">
        <f t="shared" si="41"/>
        <v>11.020416211358024</v>
      </c>
      <c r="AF244" s="9"/>
      <c r="AG244" s="21">
        <v>1.0783400000000001</v>
      </c>
      <c r="AH244" s="21">
        <v>20.791899999999998</v>
      </c>
      <c r="AI244" s="21">
        <v>-1.3089E-2</v>
      </c>
      <c r="AJ244" s="21">
        <v>234</v>
      </c>
      <c r="AK244" s="21">
        <v>1.07758</v>
      </c>
      <c r="AL244">
        <f t="shared" si="42"/>
        <v>16.159259259259258</v>
      </c>
      <c r="AM244">
        <f t="shared" si="43"/>
        <v>17.425175629629628</v>
      </c>
      <c r="AP244" s="9"/>
      <c r="AQ244" s="21">
        <v>0.66177399999999997</v>
      </c>
      <c r="AR244" s="21">
        <v>26.345400000000001</v>
      </c>
      <c r="AS244" s="21">
        <v>-1.34766E-2</v>
      </c>
      <c r="AT244" s="21">
        <v>234</v>
      </c>
      <c r="AU244" s="21">
        <v>0.66104099999999999</v>
      </c>
      <c r="AV244">
        <f t="shared" si="44"/>
        <v>16.637777777777774</v>
      </c>
      <c r="AW244">
        <f t="shared" si="45"/>
        <v>11.010448751111108</v>
      </c>
      <c r="AX244" s="9"/>
      <c r="AY244" s="21">
        <v>1.0783400000000001</v>
      </c>
      <c r="AZ244" s="21">
        <v>30.245100000000001</v>
      </c>
      <c r="BA244" s="21">
        <v>-1.30554E-2</v>
      </c>
      <c r="BB244" s="21">
        <v>234</v>
      </c>
      <c r="BC244" s="21">
        <v>1.0772699999999999</v>
      </c>
      <c r="BD244">
        <f t="shared" si="46"/>
        <v>16.117777777777775</v>
      </c>
      <c r="BE244">
        <f t="shared" si="47"/>
        <v>17.380444488888887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0.65673800000000004</v>
      </c>
      <c r="H245" s="21">
        <v>7.4580200000000003</v>
      </c>
      <c r="I245" s="21">
        <v>-1.3507099999999999E-2</v>
      </c>
      <c r="J245" s="21">
        <v>235</v>
      </c>
      <c r="K245" s="21">
        <v>0.65606699999999996</v>
      </c>
      <c r="L245">
        <f t="shared" si="36"/>
        <v>16.67543209876543</v>
      </c>
      <c r="M245">
        <f t="shared" si="37"/>
        <v>10.951389925679011</v>
      </c>
      <c r="N245" s="9"/>
      <c r="O245" s="21">
        <v>1.0833699999999999</v>
      </c>
      <c r="P245" s="21">
        <v>11.357799999999999</v>
      </c>
      <c r="Q245" s="21">
        <v>-1.31378E-2</v>
      </c>
      <c r="R245" s="21">
        <v>235</v>
      </c>
      <c r="S245" s="21">
        <v>1.08246</v>
      </c>
      <c r="T245">
        <f t="shared" si="38"/>
        <v>16.219506172839505</v>
      </c>
      <c r="U245">
        <f t="shared" si="39"/>
        <v>17.571726402469135</v>
      </c>
      <c r="X245" s="9"/>
      <c r="Y245" s="21">
        <v>0.65673800000000004</v>
      </c>
      <c r="Z245" s="21">
        <v>16.902200000000001</v>
      </c>
      <c r="AA245" s="21">
        <v>-1.3494900000000001E-2</v>
      </c>
      <c r="AB245" s="21">
        <v>235</v>
      </c>
      <c r="AC245" s="21">
        <v>0.65603599999999995</v>
      </c>
      <c r="AD245">
        <f t="shared" si="40"/>
        <v>16.660370370370369</v>
      </c>
      <c r="AE245">
        <f t="shared" si="41"/>
        <v>10.941498316296297</v>
      </c>
      <c r="AF245" s="9"/>
      <c r="AG245" s="21">
        <v>1.0833699999999999</v>
      </c>
      <c r="AH245" s="21">
        <v>20.802</v>
      </c>
      <c r="AI245" s="21">
        <v>-1.30768E-2</v>
      </c>
      <c r="AJ245" s="21">
        <v>235</v>
      </c>
      <c r="AK245" s="21">
        <v>1.0827599999999999</v>
      </c>
      <c r="AL245">
        <f t="shared" si="42"/>
        <v>16.144197530864194</v>
      </c>
      <c r="AM245">
        <f t="shared" si="43"/>
        <v>17.49013927901234</v>
      </c>
      <c r="AP245" s="9"/>
      <c r="AQ245" s="21">
        <v>0.65673800000000004</v>
      </c>
      <c r="AR245" s="21">
        <v>26.355399999999999</v>
      </c>
      <c r="AS245" s="21">
        <v>-1.34766E-2</v>
      </c>
      <c r="AT245" s="21">
        <v>235</v>
      </c>
      <c r="AU245" s="21">
        <v>0.65609700000000004</v>
      </c>
      <c r="AV245">
        <f t="shared" si="44"/>
        <v>16.637777777777774</v>
      </c>
      <c r="AW245">
        <f t="shared" si="45"/>
        <v>10.926660902222221</v>
      </c>
      <c r="AX245" s="9"/>
      <c r="AY245" s="21">
        <v>1.0833699999999999</v>
      </c>
      <c r="AZ245" s="21">
        <v>30.255199999999999</v>
      </c>
      <c r="BA245" s="21">
        <v>-1.30554E-2</v>
      </c>
      <c r="BB245" s="21">
        <v>235</v>
      </c>
      <c r="BC245" s="21">
        <v>1.0815399999999999</v>
      </c>
      <c r="BD245">
        <f t="shared" si="46"/>
        <v>16.117777777777775</v>
      </c>
      <c r="BE245">
        <f t="shared" si="47"/>
        <v>17.461516911111108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0.65170300000000003</v>
      </c>
      <c r="H246" s="21">
        <v>7.4680900000000001</v>
      </c>
      <c r="I246" s="21">
        <v>-1.3507099999999999E-2</v>
      </c>
      <c r="J246" s="21">
        <v>236</v>
      </c>
      <c r="K246" s="21">
        <v>0.65103100000000003</v>
      </c>
      <c r="L246">
        <f t="shared" si="36"/>
        <v>16.67543209876543</v>
      </c>
      <c r="M246">
        <f t="shared" si="37"/>
        <v>10.867429125061728</v>
      </c>
      <c r="N246" s="9"/>
      <c r="O246" s="21">
        <v>1.0884100000000001</v>
      </c>
      <c r="P246" s="21">
        <v>11.367900000000001</v>
      </c>
      <c r="Q246" s="21">
        <v>-1.31165E-2</v>
      </c>
      <c r="R246" s="21">
        <v>236</v>
      </c>
      <c r="S246" s="21">
        <v>1.08673</v>
      </c>
      <c r="T246">
        <f t="shared" si="38"/>
        <v>16.193209876543211</v>
      </c>
      <c r="U246">
        <f t="shared" si="39"/>
        <v>17.624851561728399</v>
      </c>
      <c r="X246" s="9"/>
      <c r="Y246" s="21">
        <v>0.65170300000000003</v>
      </c>
      <c r="Z246" s="21">
        <v>16.912299999999998</v>
      </c>
      <c r="AA246" s="21">
        <v>-1.3504E-2</v>
      </c>
      <c r="AB246" s="21">
        <v>236</v>
      </c>
      <c r="AC246" s="21">
        <v>0.65097000000000005</v>
      </c>
      <c r="AD246">
        <f t="shared" si="40"/>
        <v>16.671604938271606</v>
      </c>
      <c r="AE246">
        <f t="shared" si="41"/>
        <v>10.864934953086422</v>
      </c>
      <c r="AF246" s="9"/>
      <c r="AG246" s="21">
        <v>1.0884100000000001</v>
      </c>
      <c r="AH246" s="21">
        <v>20.812000000000001</v>
      </c>
      <c r="AI246" s="21">
        <v>-1.30676E-2</v>
      </c>
      <c r="AJ246" s="21">
        <v>236</v>
      </c>
      <c r="AK246" s="21">
        <v>1.08765</v>
      </c>
      <c r="AL246">
        <f t="shared" si="42"/>
        <v>16.132839506172839</v>
      </c>
      <c r="AM246">
        <f t="shared" si="43"/>
        <v>17.559143846913582</v>
      </c>
      <c r="AP246" s="9"/>
      <c r="AQ246" s="21">
        <v>0.65170300000000003</v>
      </c>
      <c r="AR246" s="21">
        <v>26.365500000000001</v>
      </c>
      <c r="AS246" s="21">
        <v>-1.34766E-2</v>
      </c>
      <c r="AT246" s="21">
        <v>236</v>
      </c>
      <c r="AU246" s="21">
        <v>0.65100100000000005</v>
      </c>
      <c r="AV246">
        <f t="shared" si="44"/>
        <v>16.637777777777774</v>
      </c>
      <c r="AW246">
        <f t="shared" si="45"/>
        <v>10.842889691111109</v>
      </c>
      <c r="AX246" s="9"/>
      <c r="AY246" s="21">
        <v>1.0884100000000001</v>
      </c>
      <c r="AZ246" s="21">
        <v>30.2653</v>
      </c>
      <c r="BA246" s="21">
        <v>-1.30463E-2</v>
      </c>
      <c r="BB246" s="21">
        <v>236</v>
      </c>
      <c r="BC246" s="21">
        <v>1.08734</v>
      </c>
      <c r="BD246">
        <f t="shared" si="46"/>
        <v>16.106543209876545</v>
      </c>
      <c r="BE246">
        <f t="shared" si="47"/>
        <v>17.53052269506173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0.64666699999999999</v>
      </c>
      <c r="H247" s="21">
        <v>7.4781599999999999</v>
      </c>
      <c r="I247" s="21">
        <v>-1.3510100000000001E-2</v>
      </c>
      <c r="J247" s="21">
        <v>237</v>
      </c>
      <c r="K247" s="21">
        <v>0.64593500000000004</v>
      </c>
      <c r="L247">
        <f t="shared" si="36"/>
        <v>16.679135802469133</v>
      </c>
      <c r="M247">
        <f t="shared" si="37"/>
        <v>10.785846711975307</v>
      </c>
      <c r="N247" s="9"/>
      <c r="O247" s="21">
        <v>1.09344</v>
      </c>
      <c r="P247" s="21">
        <v>11.3779</v>
      </c>
      <c r="Q247" s="21">
        <v>-1.31042E-2</v>
      </c>
      <c r="R247" s="21">
        <v>237</v>
      </c>
      <c r="S247" s="21">
        <v>1.09222</v>
      </c>
      <c r="T247">
        <f t="shared" si="38"/>
        <v>16.178024691358022</v>
      </c>
      <c r="U247">
        <f t="shared" si="39"/>
        <v>17.689699318518514</v>
      </c>
      <c r="X247" s="9"/>
      <c r="Y247" s="21">
        <v>0.64666699999999999</v>
      </c>
      <c r="Z247" s="21">
        <v>16.9224</v>
      </c>
      <c r="AA247" s="21">
        <v>-1.3510100000000001E-2</v>
      </c>
      <c r="AB247" s="21">
        <v>237</v>
      </c>
      <c r="AC247" s="21">
        <v>0.64590499999999995</v>
      </c>
      <c r="AD247">
        <f t="shared" si="40"/>
        <v>16.679135802469133</v>
      </c>
      <c r="AE247">
        <f t="shared" si="41"/>
        <v>10.785846711975307</v>
      </c>
      <c r="AF247" s="9"/>
      <c r="AG247" s="21">
        <v>1.09344</v>
      </c>
      <c r="AH247" s="21">
        <v>20.822099999999999</v>
      </c>
      <c r="AI247" s="21">
        <v>-1.30554E-2</v>
      </c>
      <c r="AJ247" s="21">
        <v>237</v>
      </c>
      <c r="AK247" s="21">
        <v>1.09283</v>
      </c>
      <c r="AL247">
        <f t="shared" si="42"/>
        <v>16.117777777777775</v>
      </c>
      <c r="AM247">
        <f t="shared" si="43"/>
        <v>17.623822933333329</v>
      </c>
      <c r="AP247" s="9"/>
      <c r="AQ247" s="21">
        <v>0.64666699999999999</v>
      </c>
      <c r="AR247" s="21">
        <v>26.375599999999999</v>
      </c>
      <c r="AS247" s="21">
        <v>-1.34766E-2</v>
      </c>
      <c r="AT247" s="21">
        <v>237</v>
      </c>
      <c r="AU247" s="21">
        <v>0.64602700000000002</v>
      </c>
      <c r="AV247">
        <f t="shared" si="44"/>
        <v>16.637777777777774</v>
      </c>
      <c r="AW247">
        <f t="shared" si="45"/>
        <v>10.75910184222222</v>
      </c>
      <c r="AX247" s="9"/>
      <c r="AY247" s="21">
        <v>1.09344</v>
      </c>
      <c r="AZ247" s="21">
        <v>30.275300000000001</v>
      </c>
      <c r="BA247" s="21">
        <v>-1.30402E-2</v>
      </c>
      <c r="BB247" s="21">
        <v>237</v>
      </c>
      <c r="BC247" s="21">
        <v>1.09161</v>
      </c>
      <c r="BD247">
        <f t="shared" si="46"/>
        <v>16.099012345679011</v>
      </c>
      <c r="BE247">
        <f t="shared" si="47"/>
        <v>17.603304059259258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0.64163199999999998</v>
      </c>
      <c r="H248" s="21">
        <v>7.4882400000000002</v>
      </c>
      <c r="I248" s="21">
        <v>-1.3516200000000001E-2</v>
      </c>
      <c r="J248" s="21">
        <v>238</v>
      </c>
      <c r="K248" s="21">
        <v>0.64086900000000002</v>
      </c>
      <c r="L248">
        <f t="shared" si="36"/>
        <v>16.686666666666664</v>
      </c>
      <c r="M248">
        <f t="shared" si="37"/>
        <v>10.706699306666664</v>
      </c>
      <c r="N248" s="9"/>
      <c r="O248" s="21">
        <v>1.0984799999999999</v>
      </c>
      <c r="P248" s="21">
        <v>11.388</v>
      </c>
      <c r="Q248" s="21">
        <v>-1.30981E-2</v>
      </c>
      <c r="R248" s="21">
        <v>238</v>
      </c>
      <c r="S248" s="21">
        <v>1.09741</v>
      </c>
      <c r="T248">
        <f t="shared" si="38"/>
        <v>16.170493827160495</v>
      </c>
      <c r="U248">
        <f t="shared" si="39"/>
        <v>17.762964059259261</v>
      </c>
      <c r="X248" s="9"/>
      <c r="Y248" s="21">
        <v>0.64163199999999998</v>
      </c>
      <c r="Z248" s="21">
        <v>16.932400000000001</v>
      </c>
      <c r="AA248" s="21">
        <v>-1.35132E-2</v>
      </c>
      <c r="AB248" s="21">
        <v>238</v>
      </c>
      <c r="AC248" s="21">
        <v>0.640961</v>
      </c>
      <c r="AD248">
        <f t="shared" si="40"/>
        <v>16.682962962962961</v>
      </c>
      <c r="AE248">
        <f t="shared" si="41"/>
        <v>10.70432289185185</v>
      </c>
      <c r="AF248" s="9"/>
      <c r="AG248" s="21">
        <v>1.0984799999999999</v>
      </c>
      <c r="AH248" s="21">
        <v>20.8322</v>
      </c>
      <c r="AI248" s="21">
        <v>-1.30402E-2</v>
      </c>
      <c r="AJ248" s="21">
        <v>238</v>
      </c>
      <c r="AK248" s="21">
        <v>1.09711</v>
      </c>
      <c r="AL248">
        <f t="shared" si="42"/>
        <v>16.099012345679011</v>
      </c>
      <c r="AM248">
        <f t="shared" si="43"/>
        <v>17.684443081481479</v>
      </c>
      <c r="AP248" s="9"/>
      <c r="AQ248" s="21">
        <v>0.64163199999999998</v>
      </c>
      <c r="AR248" s="21">
        <v>26.3857</v>
      </c>
      <c r="AS248" s="21">
        <v>-1.34827E-2</v>
      </c>
      <c r="AT248" s="21">
        <v>238</v>
      </c>
      <c r="AU248" s="21">
        <v>0.64086900000000002</v>
      </c>
      <c r="AV248">
        <f t="shared" si="44"/>
        <v>16.645308641975308</v>
      </c>
      <c r="AW248">
        <f t="shared" si="45"/>
        <v>10.680162674567901</v>
      </c>
      <c r="AX248" s="9"/>
      <c r="AY248" s="21">
        <v>1.0984799999999999</v>
      </c>
      <c r="AZ248" s="21">
        <v>30.285399999999999</v>
      </c>
      <c r="BA248" s="21">
        <v>-1.3024900000000001E-2</v>
      </c>
      <c r="BB248" s="21">
        <v>238</v>
      </c>
      <c r="BC248" s="21">
        <v>1.09833</v>
      </c>
      <c r="BD248">
        <f t="shared" si="46"/>
        <v>16.080123456790126</v>
      </c>
      <c r="BE248">
        <f t="shared" si="47"/>
        <v>17.663694014814816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0.63659699999999997</v>
      </c>
      <c r="H249" s="21">
        <v>7.49831</v>
      </c>
      <c r="I249" s="21">
        <v>-1.3516200000000001E-2</v>
      </c>
      <c r="J249" s="21">
        <v>239</v>
      </c>
      <c r="K249" s="21">
        <v>0.63583400000000001</v>
      </c>
      <c r="L249">
        <f t="shared" si="36"/>
        <v>16.686666666666664</v>
      </c>
      <c r="M249">
        <f t="shared" si="37"/>
        <v>10.622681939999998</v>
      </c>
      <c r="N249" s="9"/>
      <c r="O249" s="21">
        <v>1.1035200000000001</v>
      </c>
      <c r="P249" s="21">
        <v>11.398099999999999</v>
      </c>
      <c r="Q249" s="21">
        <v>-1.3091999999999999E-2</v>
      </c>
      <c r="R249" s="21">
        <v>239</v>
      </c>
      <c r="S249" s="21">
        <v>1.1026</v>
      </c>
      <c r="T249">
        <f t="shared" si="38"/>
        <v>16.162962962962961</v>
      </c>
      <c r="U249">
        <f t="shared" si="39"/>
        <v>17.836152888888886</v>
      </c>
      <c r="X249" s="9"/>
      <c r="Y249" s="21">
        <v>0.63659699999999997</v>
      </c>
      <c r="Z249" s="21">
        <v>16.942499999999999</v>
      </c>
      <c r="AA249" s="21">
        <v>-1.3516200000000001E-2</v>
      </c>
      <c r="AB249" s="21">
        <v>239</v>
      </c>
      <c r="AC249" s="21">
        <v>0.63592499999999996</v>
      </c>
      <c r="AD249">
        <f t="shared" si="40"/>
        <v>16.686666666666664</v>
      </c>
      <c r="AE249">
        <f t="shared" si="41"/>
        <v>10.622681939999998</v>
      </c>
      <c r="AF249" s="9"/>
      <c r="AG249" s="21">
        <v>1.1035200000000001</v>
      </c>
      <c r="AH249" s="21">
        <v>20.842300000000002</v>
      </c>
      <c r="AI249" s="21">
        <v>-1.30341E-2</v>
      </c>
      <c r="AJ249" s="21">
        <v>239</v>
      </c>
      <c r="AK249" s="21">
        <v>1.10229</v>
      </c>
      <c r="AL249">
        <f t="shared" si="42"/>
        <v>16.09148148148148</v>
      </c>
      <c r="AM249">
        <f t="shared" si="43"/>
        <v>17.757271644444444</v>
      </c>
      <c r="AP249" s="9"/>
      <c r="AQ249" s="21">
        <v>0.63659699999999997</v>
      </c>
      <c r="AR249" s="21">
        <v>26.395700000000001</v>
      </c>
      <c r="AS249" s="21">
        <v>-1.34796E-2</v>
      </c>
      <c r="AT249" s="21">
        <v>239</v>
      </c>
      <c r="AU249" s="21">
        <v>0.63586399999999998</v>
      </c>
      <c r="AV249">
        <f t="shared" si="44"/>
        <v>16.641481481481478</v>
      </c>
      <c r="AW249">
        <f t="shared" si="45"/>
        <v>10.593917186666664</v>
      </c>
      <c r="AX249" s="9"/>
      <c r="AY249" s="21">
        <v>1.1035200000000001</v>
      </c>
      <c r="AZ249" s="21">
        <v>30.295500000000001</v>
      </c>
      <c r="BA249" s="21">
        <v>-1.3003499999999999E-2</v>
      </c>
      <c r="BB249" s="21">
        <v>239</v>
      </c>
      <c r="BC249" s="21">
        <v>1.1026</v>
      </c>
      <c r="BD249">
        <f t="shared" si="46"/>
        <v>16.0537037037037</v>
      </c>
      <c r="BE249">
        <f t="shared" si="47"/>
        <v>17.715583111111108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0.63156100000000004</v>
      </c>
      <c r="H250" s="21">
        <v>7.5083799999999998</v>
      </c>
      <c r="I250" s="21">
        <v>-1.35193E-2</v>
      </c>
      <c r="J250" s="21">
        <v>240</v>
      </c>
      <c r="K250" s="21">
        <v>0.63088999999999995</v>
      </c>
      <c r="L250">
        <f t="shared" si="36"/>
        <v>16.690493827160495</v>
      </c>
      <c r="M250">
        <f t="shared" si="37"/>
        <v>10.54106497197531</v>
      </c>
      <c r="N250" s="9"/>
      <c r="O250" s="21">
        <v>1.1085499999999999</v>
      </c>
      <c r="P250" s="21">
        <v>11.408099999999999</v>
      </c>
      <c r="Q250" s="21">
        <v>-1.3089E-2</v>
      </c>
      <c r="R250" s="21">
        <v>240</v>
      </c>
      <c r="S250" s="21">
        <v>1.1077900000000001</v>
      </c>
      <c r="T250">
        <f t="shared" si="38"/>
        <v>16.159259259259258</v>
      </c>
      <c r="U250">
        <f t="shared" si="39"/>
        <v>17.913346851851848</v>
      </c>
      <c r="X250" s="9"/>
      <c r="Y250" s="21">
        <v>0.63156100000000004</v>
      </c>
      <c r="Z250" s="21">
        <v>16.9526</v>
      </c>
      <c r="AA250" s="21">
        <v>-1.35132E-2</v>
      </c>
      <c r="AB250" s="21">
        <v>240</v>
      </c>
      <c r="AC250" s="21">
        <v>0.63092000000000004</v>
      </c>
      <c r="AD250">
        <f t="shared" si="40"/>
        <v>16.682962962962961</v>
      </c>
      <c r="AE250">
        <f t="shared" si="41"/>
        <v>10.536308771851852</v>
      </c>
      <c r="AF250" s="9"/>
      <c r="AG250" s="21">
        <v>1.1085499999999999</v>
      </c>
      <c r="AH250" s="21">
        <v>20.8523</v>
      </c>
      <c r="AI250" s="21">
        <v>-1.3024900000000001E-2</v>
      </c>
      <c r="AJ250" s="21">
        <v>240</v>
      </c>
      <c r="AK250" s="21">
        <v>1.10809</v>
      </c>
      <c r="AL250">
        <f t="shared" si="42"/>
        <v>16.080123456790126</v>
      </c>
      <c r="AM250">
        <f t="shared" si="43"/>
        <v>17.825620858024692</v>
      </c>
      <c r="AP250" s="9"/>
      <c r="AQ250" s="21">
        <v>0.63156100000000004</v>
      </c>
      <c r="AR250" s="21">
        <v>26.405799999999999</v>
      </c>
      <c r="AS250" s="21">
        <v>-1.34796E-2</v>
      </c>
      <c r="AT250" s="21">
        <v>240</v>
      </c>
      <c r="AU250" s="21">
        <v>0.63079799999999997</v>
      </c>
      <c r="AV250">
        <f t="shared" si="44"/>
        <v>16.641481481481478</v>
      </c>
      <c r="AW250">
        <f t="shared" si="45"/>
        <v>10.510110685925923</v>
      </c>
      <c r="AX250" s="9"/>
      <c r="AY250" s="21">
        <v>1.1085499999999999</v>
      </c>
      <c r="AZ250" s="21">
        <v>30.305599999999998</v>
      </c>
      <c r="BA250" s="21">
        <v>-1.29944E-2</v>
      </c>
      <c r="BB250" s="21">
        <v>240</v>
      </c>
      <c r="BC250" s="21">
        <v>1.1071800000000001</v>
      </c>
      <c r="BD250">
        <f t="shared" si="46"/>
        <v>16.042469135802467</v>
      </c>
      <c r="BE250">
        <f t="shared" si="47"/>
        <v>17.783879160493822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0.62652600000000003</v>
      </c>
      <c r="H251" s="21">
        <v>7.5184499999999996</v>
      </c>
      <c r="I251" s="21">
        <v>-1.35254E-2</v>
      </c>
      <c r="J251" s="21">
        <v>241</v>
      </c>
      <c r="K251" s="21">
        <v>0.62588500000000002</v>
      </c>
      <c r="L251">
        <f t="shared" si="36"/>
        <v>16.698024691358025</v>
      </c>
      <c r="M251">
        <f t="shared" si="37"/>
        <v>10.461746617777779</v>
      </c>
      <c r="N251" s="9"/>
      <c r="O251" s="21">
        <v>1.1135900000000001</v>
      </c>
      <c r="P251" s="21">
        <v>11.418200000000001</v>
      </c>
      <c r="Q251" s="21">
        <v>-1.3085899999999999E-2</v>
      </c>
      <c r="R251" s="21">
        <v>241</v>
      </c>
      <c r="S251" s="21">
        <v>1.11267</v>
      </c>
      <c r="T251">
        <f t="shared" si="38"/>
        <v>16.155432098765431</v>
      </c>
      <c r="U251">
        <f t="shared" si="39"/>
        <v>17.990527630864197</v>
      </c>
      <c r="X251" s="9"/>
      <c r="Y251" s="21">
        <v>0.62652600000000003</v>
      </c>
      <c r="Z251" s="21">
        <v>16.962599999999998</v>
      </c>
      <c r="AA251" s="21">
        <v>-1.3516200000000001E-2</v>
      </c>
      <c r="AB251" s="21">
        <v>241</v>
      </c>
      <c r="AC251" s="21">
        <v>0.62579300000000004</v>
      </c>
      <c r="AD251">
        <f t="shared" si="40"/>
        <v>16.686666666666664</v>
      </c>
      <c r="AE251">
        <f t="shared" si="41"/>
        <v>10.454630519999998</v>
      </c>
      <c r="AF251" s="9"/>
      <c r="AG251" s="21">
        <v>1.1135900000000001</v>
      </c>
      <c r="AH251" s="21">
        <v>20.862400000000001</v>
      </c>
      <c r="AI251" s="21">
        <v>-1.3030999999999999E-2</v>
      </c>
      <c r="AJ251" s="21">
        <v>241</v>
      </c>
      <c r="AK251" s="21">
        <v>1.11206</v>
      </c>
      <c r="AL251">
        <f t="shared" si="42"/>
        <v>16.087654320987653</v>
      </c>
      <c r="AM251">
        <f t="shared" si="43"/>
        <v>17.915050975308642</v>
      </c>
      <c r="AP251" s="9"/>
      <c r="AQ251" s="21">
        <v>0.62652600000000003</v>
      </c>
      <c r="AR251" s="21">
        <v>26.415900000000001</v>
      </c>
      <c r="AS251" s="21">
        <v>-1.34827E-2</v>
      </c>
      <c r="AT251" s="21">
        <v>241</v>
      </c>
      <c r="AU251" s="21">
        <v>0.62579300000000004</v>
      </c>
      <c r="AV251">
        <f t="shared" si="44"/>
        <v>16.645308641975308</v>
      </c>
      <c r="AW251">
        <f t="shared" si="45"/>
        <v>10.428718642222222</v>
      </c>
      <c r="AX251" s="9"/>
      <c r="AY251" s="21">
        <v>1.1135900000000001</v>
      </c>
      <c r="AZ251" s="21">
        <v>30.3156</v>
      </c>
      <c r="BA251" s="21">
        <v>-1.2982199999999999E-2</v>
      </c>
      <c r="BB251" s="21">
        <v>241</v>
      </c>
      <c r="BC251" s="21">
        <v>1.1123700000000001</v>
      </c>
      <c r="BD251">
        <f t="shared" si="46"/>
        <v>16.027407407407406</v>
      </c>
      <c r="BE251">
        <f t="shared" si="47"/>
        <v>17.847960614814813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0.62148999999999999</v>
      </c>
      <c r="H252" s="21">
        <v>7.5285200000000003</v>
      </c>
      <c r="I252" s="21">
        <v>-1.35254E-2</v>
      </c>
      <c r="J252" s="21">
        <v>242</v>
      </c>
      <c r="K252" s="21">
        <v>0.62075800000000003</v>
      </c>
      <c r="L252">
        <f t="shared" si="36"/>
        <v>16.698024691358025</v>
      </c>
      <c r="M252">
        <f t="shared" si="37"/>
        <v>10.3776553654321</v>
      </c>
      <c r="N252" s="9"/>
      <c r="O252" s="21">
        <v>1.1186199999999999</v>
      </c>
      <c r="P252" s="21">
        <v>11.4283</v>
      </c>
      <c r="Q252" s="21">
        <v>-1.30768E-2</v>
      </c>
      <c r="R252" s="21">
        <v>242</v>
      </c>
      <c r="S252" s="21">
        <v>1.1178600000000001</v>
      </c>
      <c r="T252">
        <f t="shared" si="38"/>
        <v>16.144197530864194</v>
      </c>
      <c r="U252">
        <f t="shared" si="39"/>
        <v>18.059222241975302</v>
      </c>
      <c r="X252" s="9"/>
      <c r="Y252" s="21">
        <v>0.62148999999999999</v>
      </c>
      <c r="Z252" s="21">
        <v>16.9727</v>
      </c>
      <c r="AA252" s="21">
        <v>-1.35193E-2</v>
      </c>
      <c r="AB252" s="21">
        <v>242</v>
      </c>
      <c r="AC252" s="21">
        <v>0.62081900000000001</v>
      </c>
      <c r="AD252">
        <f t="shared" si="40"/>
        <v>16.690493827160495</v>
      </c>
      <c r="AE252">
        <f t="shared" si="41"/>
        <v>10.372975008641976</v>
      </c>
      <c r="AF252" s="9"/>
      <c r="AG252" s="21">
        <v>1.1186199999999999</v>
      </c>
      <c r="AH252" s="21">
        <v>20.872499999999999</v>
      </c>
      <c r="AI252" s="21">
        <v>-1.30341E-2</v>
      </c>
      <c r="AJ252" s="21">
        <v>242</v>
      </c>
      <c r="AK252" s="21">
        <v>1.1178600000000001</v>
      </c>
      <c r="AL252">
        <f t="shared" si="42"/>
        <v>16.09148148148148</v>
      </c>
      <c r="AM252">
        <f t="shared" si="43"/>
        <v>18.000253014814813</v>
      </c>
      <c r="AP252" s="9"/>
      <c r="AQ252" s="21">
        <v>0.62148999999999999</v>
      </c>
      <c r="AR252" s="21">
        <v>26.425899999999999</v>
      </c>
      <c r="AS252" s="21">
        <v>-1.34857E-2</v>
      </c>
      <c r="AT252" s="21">
        <v>242</v>
      </c>
      <c r="AU252" s="21">
        <v>0.62069700000000005</v>
      </c>
      <c r="AV252">
        <f t="shared" si="44"/>
        <v>16.649012345679012</v>
      </c>
      <c r="AW252">
        <f t="shared" si="45"/>
        <v>10.347194682716049</v>
      </c>
      <c r="AX252" s="9"/>
      <c r="AY252" s="21">
        <v>1.1186199999999999</v>
      </c>
      <c r="AZ252" s="21">
        <v>30.325700000000001</v>
      </c>
      <c r="BA252" s="21">
        <v>-1.2973E-2</v>
      </c>
      <c r="BB252" s="21">
        <v>242</v>
      </c>
      <c r="BC252" s="21">
        <v>1.1172500000000001</v>
      </c>
      <c r="BD252">
        <f t="shared" si="46"/>
        <v>16.016049382716048</v>
      </c>
      <c r="BE252">
        <f t="shared" si="47"/>
        <v>17.915873160493824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0.61645499999999998</v>
      </c>
      <c r="H253" s="21">
        <v>7.5385900000000001</v>
      </c>
      <c r="I253" s="21">
        <v>-1.35315E-2</v>
      </c>
      <c r="J253" s="21">
        <v>243</v>
      </c>
      <c r="K253" s="21">
        <v>0.61566200000000004</v>
      </c>
      <c r="L253">
        <f t="shared" si="36"/>
        <v>16.705555555555552</v>
      </c>
      <c r="M253">
        <f t="shared" si="37"/>
        <v>10.298223249999998</v>
      </c>
      <c r="N253" s="9"/>
      <c r="O253" s="21">
        <v>1.1236600000000001</v>
      </c>
      <c r="P253" s="21">
        <v>11.4384</v>
      </c>
      <c r="Q253" s="21">
        <v>-1.3070699999999999E-2</v>
      </c>
      <c r="R253" s="21">
        <v>243</v>
      </c>
      <c r="S253" s="21">
        <v>1.1227400000000001</v>
      </c>
      <c r="T253">
        <f t="shared" si="38"/>
        <v>16.136666666666663</v>
      </c>
      <c r="U253">
        <f t="shared" si="39"/>
        <v>18.132126866666663</v>
      </c>
      <c r="X253" s="9"/>
      <c r="Y253" s="21">
        <v>0.61645499999999998</v>
      </c>
      <c r="Z253" s="21">
        <v>16.982800000000001</v>
      </c>
      <c r="AA253" s="21">
        <v>-1.3516200000000001E-2</v>
      </c>
      <c r="AB253" s="21">
        <v>243</v>
      </c>
      <c r="AC253" s="21">
        <v>0.61581399999999997</v>
      </c>
      <c r="AD253">
        <f t="shared" si="40"/>
        <v>16.686666666666664</v>
      </c>
      <c r="AE253">
        <f t="shared" si="41"/>
        <v>10.286579099999997</v>
      </c>
      <c r="AF253" s="9"/>
      <c r="AG253" s="21">
        <v>1.1236600000000001</v>
      </c>
      <c r="AH253" s="21">
        <v>20.8825</v>
      </c>
      <c r="AI253" s="21">
        <v>-1.3030999999999999E-2</v>
      </c>
      <c r="AJ253" s="21">
        <v>243</v>
      </c>
      <c r="AK253" s="21">
        <v>1.1230500000000001</v>
      </c>
      <c r="AL253">
        <f t="shared" si="42"/>
        <v>16.087654320987653</v>
      </c>
      <c r="AM253">
        <f t="shared" si="43"/>
        <v>18.077053654320988</v>
      </c>
      <c r="AP253" s="9"/>
      <c r="AQ253" s="21">
        <v>0.61645499999999998</v>
      </c>
      <c r="AR253" s="21">
        <v>26.436</v>
      </c>
      <c r="AS253" s="21">
        <v>-1.34979E-2</v>
      </c>
      <c r="AT253" s="21">
        <v>243</v>
      </c>
      <c r="AU253" s="21">
        <v>0.61581399999999997</v>
      </c>
      <c r="AV253">
        <f t="shared" si="44"/>
        <v>16.664074074074072</v>
      </c>
      <c r="AW253">
        <f t="shared" si="45"/>
        <v>10.272651783333332</v>
      </c>
      <c r="AX253" s="9"/>
      <c r="AY253" s="21">
        <v>1.1236600000000001</v>
      </c>
      <c r="AZ253" s="21">
        <v>30.335799999999999</v>
      </c>
      <c r="BA253" s="21">
        <v>-1.29608E-2</v>
      </c>
      <c r="BB253" s="21">
        <v>243</v>
      </c>
      <c r="BC253" s="21">
        <v>1.1230500000000001</v>
      </c>
      <c r="BD253">
        <f t="shared" si="46"/>
        <v>16.000987654320987</v>
      </c>
      <c r="BE253">
        <f t="shared" si="47"/>
        <v>17.979669787654323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0.61141999999999996</v>
      </c>
      <c r="H254" s="21">
        <v>7.5486599999999999</v>
      </c>
      <c r="I254" s="21">
        <v>-1.35376E-2</v>
      </c>
      <c r="J254" s="21">
        <v>244</v>
      </c>
      <c r="K254" s="21">
        <v>0.61071799999999998</v>
      </c>
      <c r="L254">
        <f t="shared" si="36"/>
        <v>16.713086419753086</v>
      </c>
      <c r="M254">
        <f t="shared" si="37"/>
        <v>10.218715298765431</v>
      </c>
      <c r="N254" s="9"/>
      <c r="O254" s="21">
        <v>1.12869</v>
      </c>
      <c r="P254" s="21">
        <v>11.448399999999999</v>
      </c>
      <c r="Q254" s="21">
        <v>-1.30615E-2</v>
      </c>
      <c r="R254" s="21">
        <v>244</v>
      </c>
      <c r="S254" s="21">
        <v>1.1273200000000001</v>
      </c>
      <c r="T254">
        <f t="shared" si="38"/>
        <v>16.125308641975309</v>
      </c>
      <c r="U254">
        <f t="shared" si="39"/>
        <v>18.200474611111112</v>
      </c>
      <c r="X254" s="9"/>
      <c r="Y254" s="21">
        <v>0.61141999999999996</v>
      </c>
      <c r="Z254" s="21">
        <v>16.992799999999999</v>
      </c>
      <c r="AA254" s="21">
        <v>-1.35193E-2</v>
      </c>
      <c r="AB254" s="21">
        <v>244</v>
      </c>
      <c r="AC254" s="21">
        <v>0.61068699999999998</v>
      </c>
      <c r="AD254">
        <f t="shared" si="40"/>
        <v>16.690493827160495</v>
      </c>
      <c r="AE254">
        <f t="shared" si="41"/>
        <v>10.204901735802469</v>
      </c>
      <c r="AF254" s="9"/>
      <c r="AG254" s="21">
        <v>1.12869</v>
      </c>
      <c r="AH254" s="21">
        <v>20.892600000000002</v>
      </c>
      <c r="AI254" s="21">
        <v>-1.3018800000000001E-2</v>
      </c>
      <c r="AJ254" s="21">
        <v>244</v>
      </c>
      <c r="AK254" s="21">
        <v>1.1279300000000001</v>
      </c>
      <c r="AL254">
        <f t="shared" si="42"/>
        <v>16.072592592592592</v>
      </c>
      <c r="AM254">
        <f t="shared" si="43"/>
        <v>18.140974533333331</v>
      </c>
      <c r="AP254" s="9"/>
      <c r="AQ254" s="21">
        <v>0.61141999999999996</v>
      </c>
      <c r="AR254" s="21">
        <v>26.446100000000001</v>
      </c>
      <c r="AS254" s="21">
        <v>-1.3507099999999999E-2</v>
      </c>
      <c r="AT254" s="21">
        <v>244</v>
      </c>
      <c r="AU254" s="21">
        <v>0.61071799999999998</v>
      </c>
      <c r="AV254">
        <f t="shared" si="44"/>
        <v>16.67543209876543</v>
      </c>
      <c r="AW254">
        <f t="shared" si="45"/>
        <v>10.195692693827159</v>
      </c>
      <c r="AX254" s="9"/>
      <c r="AY254" s="21">
        <v>1.12869</v>
      </c>
      <c r="AZ254" s="21">
        <v>30.345800000000001</v>
      </c>
      <c r="BA254" s="21">
        <v>-1.29578E-2</v>
      </c>
      <c r="BB254" s="21">
        <v>244</v>
      </c>
      <c r="BC254" s="21">
        <v>1.1279300000000001</v>
      </c>
      <c r="BD254">
        <f t="shared" si="46"/>
        <v>15.997283950617284</v>
      </c>
      <c r="BE254">
        <f t="shared" si="47"/>
        <v>18.055974422222221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0.60638400000000003</v>
      </c>
      <c r="H255" s="21">
        <v>7.5587299999999997</v>
      </c>
      <c r="I255" s="21">
        <v>-1.3543700000000001E-2</v>
      </c>
      <c r="J255" s="21">
        <v>245</v>
      </c>
      <c r="K255" s="21">
        <v>0.60568200000000005</v>
      </c>
      <c r="L255">
        <f t="shared" si="36"/>
        <v>16.720617283950617</v>
      </c>
      <c r="M255">
        <f t="shared" si="37"/>
        <v>10.139114791111112</v>
      </c>
      <c r="N255" s="9"/>
      <c r="O255" s="21">
        <v>1.1337299999999999</v>
      </c>
      <c r="P255" s="21">
        <v>11.458500000000001</v>
      </c>
      <c r="Q255" s="21">
        <v>-1.30493E-2</v>
      </c>
      <c r="R255" s="21">
        <v>245</v>
      </c>
      <c r="S255" s="21">
        <v>1.1325099999999999</v>
      </c>
      <c r="T255">
        <f t="shared" si="38"/>
        <v>16.110246913580244</v>
      </c>
      <c r="U255">
        <f t="shared" si="39"/>
        <v>18.26467023333333</v>
      </c>
      <c r="X255" s="9"/>
      <c r="Y255" s="21">
        <v>0.60638400000000003</v>
      </c>
      <c r="Z255" s="21">
        <v>17.0029</v>
      </c>
      <c r="AA255" s="21">
        <v>-1.35193E-2</v>
      </c>
      <c r="AB255" s="21">
        <v>245</v>
      </c>
      <c r="AC255" s="21">
        <v>0.60568200000000005</v>
      </c>
      <c r="AD255">
        <f t="shared" si="40"/>
        <v>16.690493827160495</v>
      </c>
      <c r="AE255">
        <f t="shared" si="41"/>
        <v>10.120848408888889</v>
      </c>
      <c r="AF255" s="9"/>
      <c r="AG255" s="21">
        <v>1.1337299999999999</v>
      </c>
      <c r="AH255" s="21">
        <v>20.902699999999999</v>
      </c>
      <c r="AI255" s="21">
        <v>-1.30096E-2</v>
      </c>
      <c r="AJ255" s="21">
        <v>245</v>
      </c>
      <c r="AK255" s="21">
        <v>1.1328100000000001</v>
      </c>
      <c r="AL255">
        <f t="shared" si="42"/>
        <v>16.061234567901234</v>
      </c>
      <c r="AM255">
        <f t="shared" si="43"/>
        <v>18.209103466666665</v>
      </c>
      <c r="AP255" s="9"/>
      <c r="AQ255" s="21">
        <v>0.60638400000000003</v>
      </c>
      <c r="AR255" s="21">
        <v>26.456199999999999</v>
      </c>
      <c r="AS255" s="21">
        <v>-1.35132E-2</v>
      </c>
      <c r="AT255" s="21">
        <v>245</v>
      </c>
      <c r="AU255" s="21">
        <v>0.60562099999999996</v>
      </c>
      <c r="AV255">
        <f t="shared" si="44"/>
        <v>16.682962962962961</v>
      </c>
      <c r="AW255">
        <f t="shared" si="45"/>
        <v>10.116281813333332</v>
      </c>
      <c r="AX255" s="9"/>
      <c r="AY255" s="21">
        <v>1.1337299999999999</v>
      </c>
      <c r="AZ255" s="21">
        <v>30.355899999999998</v>
      </c>
      <c r="BA255" s="21">
        <v>-1.29608E-2</v>
      </c>
      <c r="BB255" s="21">
        <v>245</v>
      </c>
      <c r="BC255" s="21">
        <v>1.1328100000000001</v>
      </c>
      <c r="BD255">
        <f t="shared" si="46"/>
        <v>16.000987654320987</v>
      </c>
      <c r="BE255">
        <f t="shared" si="47"/>
        <v>18.140799733333331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0.60134900000000002</v>
      </c>
      <c r="H256" s="21">
        <v>7.5688000000000004</v>
      </c>
      <c r="I256" s="21">
        <v>-1.3549800000000001E-2</v>
      </c>
      <c r="J256" s="21">
        <v>246</v>
      </c>
      <c r="K256" s="21">
        <v>0.60067700000000002</v>
      </c>
      <c r="L256">
        <f t="shared" si="36"/>
        <v>16.728148148148147</v>
      </c>
      <c r="M256">
        <f t="shared" si="37"/>
        <v>10.05945516074074</v>
      </c>
      <c r="N256" s="9"/>
      <c r="O256" s="21">
        <v>1.13876</v>
      </c>
      <c r="P256" s="21">
        <v>11.4686</v>
      </c>
      <c r="Q256" s="21">
        <v>-1.30402E-2</v>
      </c>
      <c r="R256" s="21">
        <v>246</v>
      </c>
      <c r="S256" s="21">
        <v>1.1376999999999999</v>
      </c>
      <c r="T256">
        <f t="shared" si="38"/>
        <v>16.099012345679011</v>
      </c>
      <c r="U256">
        <f t="shared" si="39"/>
        <v>18.332911298765431</v>
      </c>
      <c r="X256" s="9"/>
      <c r="Y256" s="21">
        <v>0.60134900000000002</v>
      </c>
      <c r="Z256" s="21">
        <v>17.013000000000002</v>
      </c>
      <c r="AA256" s="21">
        <v>-1.3522299999999999E-2</v>
      </c>
      <c r="AB256" s="21">
        <v>246</v>
      </c>
      <c r="AC256" s="21">
        <v>0.60058599999999995</v>
      </c>
      <c r="AD256">
        <f t="shared" si="40"/>
        <v>16.694197530864194</v>
      </c>
      <c r="AE256">
        <f t="shared" si="41"/>
        <v>10.039038990987653</v>
      </c>
      <c r="AF256" s="9"/>
      <c r="AG256" s="21">
        <v>1.13876</v>
      </c>
      <c r="AH256" s="21">
        <v>20.912800000000001</v>
      </c>
      <c r="AI256" s="21">
        <v>-1.30005E-2</v>
      </c>
      <c r="AJ256" s="21">
        <v>246</v>
      </c>
      <c r="AK256" s="21">
        <v>1.1379999999999999</v>
      </c>
      <c r="AL256">
        <f t="shared" si="42"/>
        <v>16.049999999999997</v>
      </c>
      <c r="AM256">
        <f t="shared" si="43"/>
        <v>18.277097999999995</v>
      </c>
      <c r="AP256" s="9"/>
      <c r="AQ256" s="21">
        <v>0.60134900000000002</v>
      </c>
      <c r="AR256" s="21">
        <v>26.466200000000001</v>
      </c>
      <c r="AS256" s="21">
        <v>-1.3522299999999999E-2</v>
      </c>
      <c r="AT256" s="21">
        <v>246</v>
      </c>
      <c r="AU256" s="21">
        <v>0.60070800000000002</v>
      </c>
      <c r="AV256">
        <f t="shared" si="44"/>
        <v>16.694197530864194</v>
      </c>
      <c r="AW256">
        <f t="shared" si="45"/>
        <v>10.039038990987653</v>
      </c>
      <c r="AX256" s="9"/>
      <c r="AY256" s="21">
        <v>1.13876</v>
      </c>
      <c r="AZ256" s="21">
        <v>30.366</v>
      </c>
      <c r="BA256" s="21">
        <v>-1.29517E-2</v>
      </c>
      <c r="BB256" s="21">
        <v>246</v>
      </c>
      <c r="BC256" s="21">
        <v>1.1376999999999999</v>
      </c>
      <c r="BD256">
        <f t="shared" si="46"/>
        <v>15.989753086419752</v>
      </c>
      <c r="BE256">
        <f t="shared" si="47"/>
        <v>18.208491224691358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0.59631299999999998</v>
      </c>
      <c r="H257" s="21">
        <v>7.5788700000000002</v>
      </c>
      <c r="I257" s="21">
        <v>-1.35529E-2</v>
      </c>
      <c r="J257" s="21">
        <v>247</v>
      </c>
      <c r="K257" s="21">
        <v>0.59558100000000003</v>
      </c>
      <c r="L257">
        <f t="shared" si="36"/>
        <v>16.731975308641974</v>
      </c>
      <c r="M257">
        <f t="shared" si="37"/>
        <v>9.977494392222221</v>
      </c>
      <c r="N257" s="9"/>
      <c r="O257" s="21">
        <v>1.1437999999999999</v>
      </c>
      <c r="P257" s="21">
        <v>11.4786</v>
      </c>
      <c r="Q257" s="21">
        <v>-1.30341E-2</v>
      </c>
      <c r="R257" s="21">
        <v>247</v>
      </c>
      <c r="S257" s="21">
        <v>1.1422699999999999</v>
      </c>
      <c r="T257">
        <f t="shared" si="38"/>
        <v>16.09148148148148</v>
      </c>
      <c r="U257">
        <f t="shared" si="39"/>
        <v>18.405436518518517</v>
      </c>
      <c r="X257" s="9"/>
      <c r="Y257" s="21">
        <v>0.59631299999999998</v>
      </c>
      <c r="Z257" s="21">
        <v>17.023099999999999</v>
      </c>
      <c r="AA257" s="21">
        <v>-1.35315E-2</v>
      </c>
      <c r="AB257" s="21">
        <v>247</v>
      </c>
      <c r="AC257" s="21">
        <v>0.59561200000000003</v>
      </c>
      <c r="AD257">
        <f t="shared" si="40"/>
        <v>16.705555555555552</v>
      </c>
      <c r="AE257">
        <f t="shared" si="41"/>
        <v>9.9617399499999983</v>
      </c>
      <c r="AF257" s="9"/>
      <c r="AG257" s="21">
        <v>1.1437999999999999</v>
      </c>
      <c r="AH257" s="21">
        <v>20.922799999999999</v>
      </c>
      <c r="AI257" s="21">
        <v>-1.2991300000000001E-2</v>
      </c>
      <c r="AJ257" s="21">
        <v>247</v>
      </c>
      <c r="AK257" s="21">
        <v>1.1428799999999999</v>
      </c>
      <c r="AL257">
        <f t="shared" si="42"/>
        <v>16.038641975308643</v>
      </c>
      <c r="AM257">
        <f t="shared" si="43"/>
        <v>18.344998691358025</v>
      </c>
      <c r="AP257" s="9"/>
      <c r="AQ257" s="21">
        <v>0.59631299999999998</v>
      </c>
      <c r="AR257" s="21">
        <v>26.476299999999998</v>
      </c>
      <c r="AS257" s="21">
        <v>-1.3528399999999999E-2</v>
      </c>
      <c r="AT257" s="21">
        <v>247</v>
      </c>
      <c r="AU257" s="21">
        <v>0.59558100000000003</v>
      </c>
      <c r="AV257">
        <f t="shared" si="44"/>
        <v>16.701728395061725</v>
      </c>
      <c r="AW257">
        <f t="shared" si="45"/>
        <v>9.9594577644444424</v>
      </c>
      <c r="AX257" s="9"/>
      <c r="AY257" s="21">
        <v>1.1437999999999999</v>
      </c>
      <c r="AZ257" s="21">
        <v>30.376100000000001</v>
      </c>
      <c r="BA257" s="21">
        <v>-1.29517E-2</v>
      </c>
      <c r="BB257" s="21">
        <v>247</v>
      </c>
      <c r="BC257" s="21">
        <v>1.1431899999999999</v>
      </c>
      <c r="BD257">
        <f t="shared" si="46"/>
        <v>15.989753086419752</v>
      </c>
      <c r="BE257">
        <f t="shared" si="47"/>
        <v>18.289079580246909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0.59127799999999997</v>
      </c>
      <c r="H258" s="21">
        <v>7.5889499999999996</v>
      </c>
      <c r="I258" s="21">
        <v>-1.35529E-2</v>
      </c>
      <c r="J258" s="21">
        <v>248</v>
      </c>
      <c r="K258" s="21">
        <v>0.59063699999999997</v>
      </c>
      <c r="L258">
        <f t="shared" si="36"/>
        <v>16.731975308641974</v>
      </c>
      <c r="M258">
        <f t="shared" si="37"/>
        <v>9.8932488965432093</v>
      </c>
      <c r="N258" s="9"/>
      <c r="O258" s="21">
        <v>1.14883</v>
      </c>
      <c r="P258" s="21">
        <v>11.4887</v>
      </c>
      <c r="Q258" s="21">
        <v>-1.3021899999999999E-2</v>
      </c>
      <c r="R258" s="21">
        <v>248</v>
      </c>
      <c r="S258" s="21">
        <v>1.14777</v>
      </c>
      <c r="T258">
        <f t="shared" si="38"/>
        <v>16.076419753086416</v>
      </c>
      <c r="U258">
        <f t="shared" si="39"/>
        <v>18.469073304938266</v>
      </c>
      <c r="X258" s="9"/>
      <c r="Y258" s="21">
        <v>0.59127799999999997</v>
      </c>
      <c r="Z258" s="21">
        <v>17.033100000000001</v>
      </c>
      <c r="AA258" s="21">
        <v>-1.35315E-2</v>
      </c>
      <c r="AB258" s="21">
        <v>248</v>
      </c>
      <c r="AC258" s="21">
        <v>0.59057599999999999</v>
      </c>
      <c r="AD258">
        <f t="shared" si="40"/>
        <v>16.705555555555552</v>
      </c>
      <c r="AE258">
        <f t="shared" si="41"/>
        <v>9.8776274777777751</v>
      </c>
      <c r="AF258" s="9"/>
      <c r="AG258" s="21">
        <v>1.14883</v>
      </c>
      <c r="AH258" s="21">
        <v>20.9329</v>
      </c>
      <c r="AI258" s="21">
        <v>-1.29791E-2</v>
      </c>
      <c r="AJ258" s="21">
        <v>248</v>
      </c>
      <c r="AK258" s="21">
        <v>1.14777</v>
      </c>
      <c r="AL258">
        <f t="shared" si="42"/>
        <v>16.023580246913578</v>
      </c>
      <c r="AM258">
        <f t="shared" si="43"/>
        <v>18.408369695061726</v>
      </c>
      <c r="AP258" s="9"/>
      <c r="AQ258" s="21">
        <v>0.59127799999999997</v>
      </c>
      <c r="AR258" s="21">
        <v>26.4864</v>
      </c>
      <c r="AS258" s="21">
        <v>-1.3528399999999999E-2</v>
      </c>
      <c r="AT258" s="21">
        <v>248</v>
      </c>
      <c r="AU258" s="21">
        <v>0.59054600000000002</v>
      </c>
      <c r="AV258">
        <f t="shared" si="44"/>
        <v>16.701728395061725</v>
      </c>
      <c r="AW258">
        <f t="shared" si="45"/>
        <v>9.8753645619753065</v>
      </c>
      <c r="AX258" s="9"/>
      <c r="AY258" s="21">
        <v>1.14883</v>
      </c>
      <c r="AZ258" s="21">
        <v>30.386099999999999</v>
      </c>
      <c r="BA258" s="21">
        <v>-1.2942499999999999E-2</v>
      </c>
      <c r="BB258" s="21">
        <v>248</v>
      </c>
      <c r="BC258" s="21">
        <v>1.1480699999999999</v>
      </c>
      <c r="BD258">
        <f t="shared" si="46"/>
        <v>15.978395061728392</v>
      </c>
      <c r="BE258">
        <f t="shared" si="47"/>
        <v>18.356459598765429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0.58624299999999996</v>
      </c>
      <c r="H259" s="21">
        <v>7.5990200000000003</v>
      </c>
      <c r="I259" s="21">
        <v>-1.35529E-2</v>
      </c>
      <c r="J259" s="21">
        <v>249</v>
      </c>
      <c r="K259" s="21">
        <v>0.58557099999999995</v>
      </c>
      <c r="L259">
        <f t="shared" si="36"/>
        <v>16.731975308641974</v>
      </c>
      <c r="M259">
        <f t="shared" si="37"/>
        <v>9.8090034008641958</v>
      </c>
      <c r="N259" s="9"/>
      <c r="O259" s="21">
        <v>1.15387</v>
      </c>
      <c r="P259" s="21">
        <v>11.498799999999999</v>
      </c>
      <c r="Q259" s="21">
        <v>-1.30005E-2</v>
      </c>
      <c r="R259" s="21">
        <v>249</v>
      </c>
      <c r="S259" s="21">
        <v>1.15265</v>
      </c>
      <c r="T259">
        <f t="shared" si="38"/>
        <v>16.049999999999997</v>
      </c>
      <c r="U259">
        <f t="shared" si="39"/>
        <v>18.519613499999995</v>
      </c>
      <c r="X259" s="9"/>
      <c r="Y259" s="21">
        <v>0.58624299999999996</v>
      </c>
      <c r="Z259" s="21">
        <v>17.043199999999999</v>
      </c>
      <c r="AA259" s="21">
        <v>-1.35345E-2</v>
      </c>
      <c r="AB259" s="21">
        <v>249</v>
      </c>
      <c r="AC259" s="21">
        <v>0.58550999999999997</v>
      </c>
      <c r="AD259">
        <f t="shared" si="40"/>
        <v>16.709259259259255</v>
      </c>
      <c r="AE259">
        <f t="shared" si="41"/>
        <v>9.795686275925922</v>
      </c>
      <c r="AF259" s="9"/>
      <c r="AG259" s="21">
        <v>1.15387</v>
      </c>
      <c r="AH259" s="21">
        <v>20.943000000000001</v>
      </c>
      <c r="AI259" s="21">
        <v>-1.29608E-2</v>
      </c>
      <c r="AJ259" s="21">
        <v>249</v>
      </c>
      <c r="AK259" s="21">
        <v>1.15326</v>
      </c>
      <c r="AL259">
        <f t="shared" si="42"/>
        <v>16.000987654320987</v>
      </c>
      <c r="AM259">
        <f t="shared" si="43"/>
        <v>18.463059624691358</v>
      </c>
      <c r="AP259" s="9"/>
      <c r="AQ259" s="21">
        <v>0.58624299999999996</v>
      </c>
      <c r="AR259" s="21">
        <v>26.496400000000001</v>
      </c>
      <c r="AS259" s="21">
        <v>-1.3528399999999999E-2</v>
      </c>
      <c r="AT259" s="21">
        <v>249</v>
      </c>
      <c r="AU259" s="21">
        <v>0.58560199999999996</v>
      </c>
      <c r="AV259">
        <f t="shared" si="44"/>
        <v>16.701728395061725</v>
      </c>
      <c r="AW259">
        <f t="shared" si="45"/>
        <v>9.7912713595061707</v>
      </c>
      <c r="AX259" s="9"/>
      <c r="AY259" s="21">
        <v>1.15387</v>
      </c>
      <c r="AZ259" s="21">
        <v>30.3962</v>
      </c>
      <c r="BA259" s="21">
        <v>-1.2936400000000001E-2</v>
      </c>
      <c r="BB259" s="21">
        <v>249</v>
      </c>
      <c r="BC259" s="21">
        <v>1.1529499999999999</v>
      </c>
      <c r="BD259">
        <f t="shared" si="46"/>
        <v>15.970864197530865</v>
      </c>
      <c r="BE259">
        <f t="shared" si="47"/>
        <v>18.428301071604938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0.58120700000000003</v>
      </c>
      <c r="H260" s="21">
        <v>7.6090900000000001</v>
      </c>
      <c r="I260" s="21">
        <v>-1.35529E-2</v>
      </c>
      <c r="J260" s="21">
        <v>250</v>
      </c>
      <c r="K260" s="21">
        <v>0.58044399999999996</v>
      </c>
      <c r="L260">
        <f t="shared" si="36"/>
        <v>16.731975308641974</v>
      </c>
      <c r="M260">
        <f t="shared" si="37"/>
        <v>9.7247411732098765</v>
      </c>
      <c r="N260" s="9"/>
      <c r="O260" s="21">
        <v>1.1589100000000001</v>
      </c>
      <c r="P260" s="21">
        <v>11.508800000000001</v>
      </c>
      <c r="Q260" s="21">
        <v>-1.29944E-2</v>
      </c>
      <c r="R260" s="21">
        <v>250</v>
      </c>
      <c r="S260" s="21">
        <v>1.1581399999999999</v>
      </c>
      <c r="T260">
        <f t="shared" si="38"/>
        <v>16.042469135802467</v>
      </c>
      <c r="U260">
        <f t="shared" si="39"/>
        <v>18.591777906172837</v>
      </c>
      <c r="X260" s="9"/>
      <c r="Y260" s="21">
        <v>0.58120700000000003</v>
      </c>
      <c r="Z260" s="21">
        <v>17.0533</v>
      </c>
      <c r="AA260" s="21">
        <v>-1.35376E-2</v>
      </c>
      <c r="AB260" s="21">
        <v>250</v>
      </c>
      <c r="AC260" s="21">
        <v>0.58044399999999996</v>
      </c>
      <c r="AD260">
        <f t="shared" si="40"/>
        <v>16.713086419753086</v>
      </c>
      <c r="AE260">
        <f t="shared" si="41"/>
        <v>9.7137628187654332</v>
      </c>
      <c r="AF260" s="9"/>
      <c r="AG260" s="21">
        <v>1.1589100000000001</v>
      </c>
      <c r="AH260" s="21">
        <v>20.952999999999999</v>
      </c>
      <c r="AI260" s="21">
        <v>-1.29456E-2</v>
      </c>
      <c r="AJ260" s="21">
        <v>250</v>
      </c>
      <c r="AK260" s="21">
        <v>1.15784</v>
      </c>
      <c r="AL260">
        <f t="shared" si="42"/>
        <v>15.982222222222221</v>
      </c>
      <c r="AM260">
        <f t="shared" si="43"/>
        <v>18.521957155555555</v>
      </c>
      <c r="AP260" s="9"/>
      <c r="AQ260" s="21">
        <v>0.58120700000000003</v>
      </c>
      <c r="AR260" s="21">
        <v>26.506499999999999</v>
      </c>
      <c r="AS260" s="21">
        <v>-1.3528399999999999E-2</v>
      </c>
      <c r="AT260" s="21">
        <v>250</v>
      </c>
      <c r="AU260" s="21">
        <v>0.58050500000000005</v>
      </c>
      <c r="AV260">
        <f t="shared" si="44"/>
        <v>16.701728395061725</v>
      </c>
      <c r="AW260">
        <f t="shared" si="45"/>
        <v>9.7071614553086398</v>
      </c>
      <c r="AX260" s="9"/>
      <c r="AY260" s="21">
        <v>1.1589100000000001</v>
      </c>
      <c r="AZ260" s="21">
        <v>30.406300000000002</v>
      </c>
      <c r="BA260" s="21">
        <v>-1.29242E-2</v>
      </c>
      <c r="BB260" s="21">
        <v>250</v>
      </c>
      <c r="BC260" s="21">
        <v>1.15784</v>
      </c>
      <c r="BD260">
        <f t="shared" si="46"/>
        <v>15.955802469135801</v>
      </c>
      <c r="BE260">
        <f t="shared" si="47"/>
        <v>18.491339039506173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0.57617200000000002</v>
      </c>
      <c r="H261" s="21">
        <v>7.6191599999999999</v>
      </c>
      <c r="I261" s="21">
        <v>-1.3561999999999999E-2</v>
      </c>
      <c r="J261" s="21">
        <v>251</v>
      </c>
      <c r="K261" s="21">
        <v>0.57543900000000003</v>
      </c>
      <c r="L261">
        <f t="shared" si="36"/>
        <v>16.743209876543208</v>
      </c>
      <c r="M261">
        <f t="shared" si="37"/>
        <v>9.6469687209876529</v>
      </c>
      <c r="N261" s="9"/>
      <c r="O261" s="21">
        <v>1.16394</v>
      </c>
      <c r="P261" s="21">
        <v>11.5189</v>
      </c>
      <c r="Q261" s="21">
        <v>-1.2982199999999999E-2</v>
      </c>
      <c r="R261" s="21">
        <v>251</v>
      </c>
      <c r="S261" s="21">
        <v>1.16333</v>
      </c>
      <c r="T261">
        <f t="shared" si="38"/>
        <v>16.027407407407406</v>
      </c>
      <c r="U261">
        <f t="shared" si="39"/>
        <v>18.654940577777776</v>
      </c>
      <c r="X261" s="9"/>
      <c r="Y261" s="21">
        <v>0.57617200000000002</v>
      </c>
      <c r="Z261" s="21">
        <v>17.063300000000002</v>
      </c>
      <c r="AA261" s="21">
        <v>-1.35376E-2</v>
      </c>
      <c r="AB261" s="21">
        <v>251</v>
      </c>
      <c r="AC261" s="21">
        <v>0.57550000000000001</v>
      </c>
      <c r="AD261">
        <f t="shared" si="40"/>
        <v>16.713086419753086</v>
      </c>
      <c r="AE261">
        <f t="shared" si="41"/>
        <v>9.6296124286419751</v>
      </c>
      <c r="AF261" s="9"/>
      <c r="AG261" s="21">
        <v>1.16394</v>
      </c>
      <c r="AH261" s="21">
        <v>20.963100000000001</v>
      </c>
      <c r="AI261" s="21">
        <v>-1.2936400000000001E-2</v>
      </c>
      <c r="AJ261" s="21">
        <v>251</v>
      </c>
      <c r="AK261" s="21">
        <v>1.16333</v>
      </c>
      <c r="AL261">
        <f t="shared" si="42"/>
        <v>15.970864197530865</v>
      </c>
      <c r="AM261">
        <f t="shared" si="43"/>
        <v>18.589127674074074</v>
      </c>
      <c r="AP261" s="9"/>
      <c r="AQ261" s="21">
        <v>0.57617200000000002</v>
      </c>
      <c r="AR261" s="21">
        <v>26.5166</v>
      </c>
      <c r="AS261" s="21">
        <v>-1.35345E-2</v>
      </c>
      <c r="AT261" s="21">
        <v>251</v>
      </c>
      <c r="AU261" s="21">
        <v>0.57553100000000001</v>
      </c>
      <c r="AV261">
        <f t="shared" si="44"/>
        <v>16.709259259259255</v>
      </c>
      <c r="AW261">
        <f t="shared" si="45"/>
        <v>9.6274073259259243</v>
      </c>
      <c r="AX261" s="9"/>
      <c r="AY261" s="21">
        <v>1.16394</v>
      </c>
      <c r="AZ261" s="21">
        <v>30.4163</v>
      </c>
      <c r="BA261" s="21">
        <v>-1.29059E-2</v>
      </c>
      <c r="BB261" s="21">
        <v>251</v>
      </c>
      <c r="BC261" s="21">
        <v>1.16272</v>
      </c>
      <c r="BD261">
        <f t="shared" si="46"/>
        <v>15.933209876543209</v>
      </c>
      <c r="BE261">
        <f t="shared" si="47"/>
        <v>18.545300303703701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0.57113599999999998</v>
      </c>
      <c r="H262" s="21">
        <v>7.6292299999999997</v>
      </c>
      <c r="I262" s="21">
        <v>-1.35651E-2</v>
      </c>
      <c r="J262" s="21">
        <v>252</v>
      </c>
      <c r="K262" s="21">
        <v>0.57040400000000002</v>
      </c>
      <c r="L262">
        <f t="shared" si="36"/>
        <v>16.747037037037035</v>
      </c>
      <c r="M262">
        <f t="shared" si="37"/>
        <v>9.5648357451851833</v>
      </c>
      <c r="N262" s="9"/>
      <c r="O262" s="21">
        <v>1.1689799999999999</v>
      </c>
      <c r="P262" s="21">
        <v>11.529</v>
      </c>
      <c r="Q262" s="21">
        <v>-1.2973E-2</v>
      </c>
      <c r="R262" s="21">
        <v>252</v>
      </c>
      <c r="S262" s="21">
        <v>1.1673</v>
      </c>
      <c r="T262">
        <f t="shared" si="38"/>
        <v>16.016049382716048</v>
      </c>
      <c r="U262">
        <f t="shared" si="39"/>
        <v>18.722441407407405</v>
      </c>
      <c r="X262" s="9"/>
      <c r="Y262" s="21">
        <v>0.57113599999999998</v>
      </c>
      <c r="Z262" s="21">
        <v>17.073399999999999</v>
      </c>
      <c r="AA262" s="21">
        <v>-1.3543700000000001E-2</v>
      </c>
      <c r="AB262" s="21">
        <v>252</v>
      </c>
      <c r="AC262" s="21">
        <v>0.57037400000000005</v>
      </c>
      <c r="AD262">
        <f t="shared" si="40"/>
        <v>16.720617283950617</v>
      </c>
      <c r="AE262">
        <f t="shared" si="41"/>
        <v>9.5497464730864188</v>
      </c>
      <c r="AF262" s="9"/>
      <c r="AG262" s="21">
        <v>1.1689799999999999</v>
      </c>
      <c r="AH262" s="21">
        <v>20.973199999999999</v>
      </c>
      <c r="AI262" s="21">
        <v>-1.29242E-2</v>
      </c>
      <c r="AJ262" s="21">
        <v>252</v>
      </c>
      <c r="AK262" s="21">
        <v>1.16791</v>
      </c>
      <c r="AL262">
        <f t="shared" si="42"/>
        <v>15.955802469135801</v>
      </c>
      <c r="AM262">
        <f t="shared" si="43"/>
        <v>18.652013970370366</v>
      </c>
      <c r="AP262" s="9"/>
      <c r="AQ262" s="21">
        <v>0.57113599999999998</v>
      </c>
      <c r="AR262" s="21">
        <v>26.526599999999998</v>
      </c>
      <c r="AS262" s="21">
        <v>-1.35376E-2</v>
      </c>
      <c r="AT262" s="21">
        <v>252</v>
      </c>
      <c r="AU262" s="21">
        <v>0.57040400000000002</v>
      </c>
      <c r="AV262">
        <f t="shared" si="44"/>
        <v>16.713086419753086</v>
      </c>
      <c r="AW262">
        <f t="shared" si="45"/>
        <v>9.5454453254320981</v>
      </c>
      <c r="AX262" s="9"/>
      <c r="AY262" s="21">
        <v>1.1689799999999999</v>
      </c>
      <c r="AZ262" s="21">
        <v>30.426400000000001</v>
      </c>
      <c r="BA262" s="21">
        <v>-1.28906E-2</v>
      </c>
      <c r="BB262" s="21">
        <v>252</v>
      </c>
      <c r="BC262" s="21">
        <v>1.16791</v>
      </c>
      <c r="BD262">
        <f t="shared" si="46"/>
        <v>15.914320987654323</v>
      </c>
      <c r="BE262">
        <f t="shared" si="47"/>
        <v>18.60352294814815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0.56610099999999997</v>
      </c>
      <c r="H263" s="21">
        <v>7.6393000000000004</v>
      </c>
      <c r="I263" s="21">
        <v>-1.35681E-2</v>
      </c>
      <c r="J263" s="21">
        <v>253</v>
      </c>
      <c r="K263" s="21">
        <v>0.56536900000000001</v>
      </c>
      <c r="L263">
        <f t="shared" si="36"/>
        <v>16.750740740740738</v>
      </c>
      <c r="M263">
        <f t="shared" si="37"/>
        <v>9.4826110840740725</v>
      </c>
      <c r="N263" s="9"/>
      <c r="O263" s="21">
        <v>1.17401</v>
      </c>
      <c r="P263" s="21">
        <v>11.539099999999999</v>
      </c>
      <c r="Q263" s="21">
        <v>-1.29639E-2</v>
      </c>
      <c r="R263" s="21">
        <v>253</v>
      </c>
      <c r="S263" s="21">
        <v>1.17249</v>
      </c>
      <c r="T263">
        <f t="shared" si="38"/>
        <v>16.004814814814814</v>
      </c>
      <c r="U263">
        <f t="shared" si="39"/>
        <v>18.789812640740742</v>
      </c>
      <c r="X263" s="9"/>
      <c r="Y263" s="21">
        <v>0.56610099999999997</v>
      </c>
      <c r="Z263" s="21">
        <v>17.083500000000001</v>
      </c>
      <c r="AA263" s="21">
        <v>-1.3546799999999999E-2</v>
      </c>
      <c r="AB263" s="21">
        <v>253</v>
      </c>
      <c r="AC263" s="21">
        <v>0.56533800000000001</v>
      </c>
      <c r="AD263">
        <f t="shared" si="40"/>
        <v>16.72444444444444</v>
      </c>
      <c r="AE263">
        <f t="shared" si="41"/>
        <v>9.4677247244444409</v>
      </c>
      <c r="AF263" s="9"/>
      <c r="AG263" s="21">
        <v>1.17401</v>
      </c>
      <c r="AH263" s="21">
        <v>20.9832</v>
      </c>
      <c r="AI263" s="21">
        <v>-1.2908899999999999E-2</v>
      </c>
      <c r="AJ263" s="21">
        <v>253</v>
      </c>
      <c r="AK263" s="21">
        <v>1.17279</v>
      </c>
      <c r="AL263">
        <f t="shared" si="42"/>
        <v>15.936913580246911</v>
      </c>
      <c r="AM263">
        <f t="shared" si="43"/>
        <v>18.710095912345675</v>
      </c>
      <c r="AP263" s="9"/>
      <c r="AQ263" s="21">
        <v>0.56610099999999997</v>
      </c>
      <c r="AR263" s="21">
        <v>26.5367</v>
      </c>
      <c r="AS263" s="21">
        <v>-1.35376E-2</v>
      </c>
      <c r="AT263" s="21">
        <v>253</v>
      </c>
      <c r="AU263" s="21">
        <v>0.56539899999999998</v>
      </c>
      <c r="AV263">
        <f t="shared" si="44"/>
        <v>16.713086419753086</v>
      </c>
      <c r="AW263">
        <f t="shared" si="45"/>
        <v>9.4612949353086417</v>
      </c>
      <c r="AX263" s="9"/>
      <c r="AY263" s="21">
        <v>1.17401</v>
      </c>
      <c r="AZ263" s="21">
        <v>30.436499999999999</v>
      </c>
      <c r="BA263" s="21">
        <v>-1.28754E-2</v>
      </c>
      <c r="BB263" s="21">
        <v>253</v>
      </c>
      <c r="BC263" s="21">
        <v>1.1731</v>
      </c>
      <c r="BD263">
        <f t="shared" si="46"/>
        <v>15.895555555555555</v>
      </c>
      <c r="BE263">
        <f t="shared" si="47"/>
        <v>18.661541177777778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0.56106599999999995</v>
      </c>
      <c r="H264" s="21">
        <v>7.6493700000000002</v>
      </c>
      <c r="I264" s="21">
        <v>-1.35681E-2</v>
      </c>
      <c r="J264" s="21">
        <v>254</v>
      </c>
      <c r="K264" s="21">
        <v>0.56039399999999995</v>
      </c>
      <c r="L264">
        <f t="shared" si="36"/>
        <v>16.750740740740738</v>
      </c>
      <c r="M264">
        <f t="shared" si="37"/>
        <v>9.3982711044444418</v>
      </c>
      <c r="N264" s="9"/>
      <c r="O264" s="21">
        <v>1.1790499999999999</v>
      </c>
      <c r="P264" s="21">
        <v>11.549099999999999</v>
      </c>
      <c r="Q264" s="21">
        <v>-1.29456E-2</v>
      </c>
      <c r="R264" s="21">
        <v>254</v>
      </c>
      <c r="S264" s="21">
        <v>1.17798</v>
      </c>
      <c r="T264">
        <f t="shared" si="38"/>
        <v>15.982222222222221</v>
      </c>
      <c r="U264">
        <f t="shared" si="39"/>
        <v>18.843839111111109</v>
      </c>
      <c r="X264" s="9"/>
      <c r="Y264" s="21">
        <v>0.56106599999999995</v>
      </c>
      <c r="Z264" s="21">
        <v>17.093599999999999</v>
      </c>
      <c r="AA264" s="21">
        <v>-1.3549800000000001E-2</v>
      </c>
      <c r="AB264" s="21">
        <v>254</v>
      </c>
      <c r="AC264" s="21">
        <v>0.56039399999999995</v>
      </c>
      <c r="AD264">
        <f t="shared" si="40"/>
        <v>16.728148148148147</v>
      </c>
      <c r="AE264">
        <f t="shared" si="41"/>
        <v>9.3855951688888872</v>
      </c>
      <c r="AF264" s="9"/>
      <c r="AG264" s="21">
        <v>1.1790499999999999</v>
      </c>
      <c r="AH264" s="21">
        <v>20.993300000000001</v>
      </c>
      <c r="AI264" s="21">
        <v>-1.2899799999999999E-2</v>
      </c>
      <c r="AJ264" s="21">
        <v>254</v>
      </c>
      <c r="AK264" s="21">
        <v>1.17798</v>
      </c>
      <c r="AL264">
        <f t="shared" si="42"/>
        <v>15.925679012345679</v>
      </c>
      <c r="AM264">
        <f t="shared" si="43"/>
        <v>18.77717183950617</v>
      </c>
      <c r="AP264" s="9"/>
      <c r="AQ264" s="21">
        <v>0.56106599999999995</v>
      </c>
      <c r="AR264" s="21">
        <v>26.546800000000001</v>
      </c>
      <c r="AS264" s="21">
        <v>-1.35376E-2</v>
      </c>
      <c r="AT264" s="21">
        <v>254</v>
      </c>
      <c r="AU264" s="21">
        <v>0.56042499999999995</v>
      </c>
      <c r="AV264">
        <f t="shared" si="44"/>
        <v>16.713086419753086</v>
      </c>
      <c r="AW264">
        <f t="shared" si="45"/>
        <v>9.3771445451851836</v>
      </c>
      <c r="AX264" s="9"/>
      <c r="AY264" s="21">
        <v>1.1790499999999999</v>
      </c>
      <c r="AZ264" s="21">
        <v>30.4465</v>
      </c>
      <c r="BA264" s="21">
        <v>-1.2860099999999999E-2</v>
      </c>
      <c r="BB264" s="21">
        <v>254</v>
      </c>
      <c r="BC264" s="21">
        <v>1.17828</v>
      </c>
      <c r="BD264">
        <f t="shared" si="46"/>
        <v>15.876666666666663</v>
      </c>
      <c r="BE264">
        <f t="shared" si="47"/>
        <v>18.719383833333328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0.55603000000000002</v>
      </c>
      <c r="H265" s="21">
        <v>7.65944</v>
      </c>
      <c r="I265" s="21">
        <v>-1.35651E-2</v>
      </c>
      <c r="J265" s="21">
        <v>255</v>
      </c>
      <c r="K265" s="21">
        <v>0.55523699999999998</v>
      </c>
      <c r="L265">
        <f t="shared" si="36"/>
        <v>16.747037037037035</v>
      </c>
      <c r="M265">
        <f t="shared" si="37"/>
        <v>9.3118550037037036</v>
      </c>
      <c r="N265" s="9"/>
      <c r="O265" s="21">
        <v>1.18408</v>
      </c>
      <c r="P265" s="21">
        <v>11.559200000000001</v>
      </c>
      <c r="Q265" s="21">
        <v>-1.2936400000000001E-2</v>
      </c>
      <c r="R265" s="21">
        <v>255</v>
      </c>
      <c r="S265" s="21">
        <v>1.18286</v>
      </c>
      <c r="T265">
        <f t="shared" si="38"/>
        <v>15.970864197530865</v>
      </c>
      <c r="U265">
        <f t="shared" si="39"/>
        <v>18.910780879012346</v>
      </c>
      <c r="X265" s="9"/>
      <c r="Y265" s="21">
        <v>0.55603000000000002</v>
      </c>
      <c r="Z265" s="21">
        <v>17.1036</v>
      </c>
      <c r="AA265" s="21">
        <v>-1.3543700000000001E-2</v>
      </c>
      <c r="AB265" s="21">
        <v>255</v>
      </c>
      <c r="AC265" s="21">
        <v>0.55532800000000004</v>
      </c>
      <c r="AD265">
        <f t="shared" si="40"/>
        <v>16.720617283950617</v>
      </c>
      <c r="AE265">
        <f t="shared" si="41"/>
        <v>9.2971648283950614</v>
      </c>
      <c r="AF265" s="9"/>
      <c r="AG265" s="21">
        <v>1.18408</v>
      </c>
      <c r="AH265" s="21">
        <v>21.003399999999999</v>
      </c>
      <c r="AI265" s="21">
        <v>-1.2887600000000001E-2</v>
      </c>
      <c r="AJ265" s="21">
        <v>255</v>
      </c>
      <c r="AK265" s="21">
        <v>1.1837800000000001</v>
      </c>
      <c r="AL265">
        <f t="shared" si="42"/>
        <v>15.910617283950618</v>
      </c>
      <c r="AM265">
        <f t="shared" si="43"/>
        <v>18.839443713580248</v>
      </c>
      <c r="AP265" s="9"/>
      <c r="AQ265" s="21">
        <v>0.55603000000000002</v>
      </c>
      <c r="AR265" s="21">
        <v>26.556899999999999</v>
      </c>
      <c r="AS265" s="21">
        <v>-1.35406E-2</v>
      </c>
      <c r="AT265" s="21">
        <v>255</v>
      </c>
      <c r="AU265" s="21">
        <v>0.55523699999999998</v>
      </c>
      <c r="AV265">
        <f t="shared" si="44"/>
        <v>16.716790123456789</v>
      </c>
      <c r="AW265">
        <f t="shared" si="45"/>
        <v>9.2950368123456784</v>
      </c>
      <c r="AX265" s="9"/>
      <c r="AY265" s="21">
        <v>1.18408</v>
      </c>
      <c r="AZ265" s="21">
        <v>30.456600000000002</v>
      </c>
      <c r="BA265" s="21">
        <v>-1.28571E-2</v>
      </c>
      <c r="BB265" s="21">
        <v>255</v>
      </c>
      <c r="BC265" s="21">
        <v>1.18347</v>
      </c>
      <c r="BD265">
        <f t="shared" si="46"/>
        <v>15.87296296296296</v>
      </c>
      <c r="BE265">
        <f t="shared" si="47"/>
        <v>18.794857985185182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0.55099500000000001</v>
      </c>
      <c r="H266" s="21">
        <v>7.6695099999999998</v>
      </c>
      <c r="I266" s="21">
        <v>-1.35742E-2</v>
      </c>
      <c r="J266" s="21">
        <v>256</v>
      </c>
      <c r="K266" s="21">
        <v>0.55029300000000003</v>
      </c>
      <c r="L266">
        <f t="shared" si="36"/>
        <v>16.758271604938273</v>
      </c>
      <c r="M266">
        <f t="shared" si="37"/>
        <v>9.2337238629629645</v>
      </c>
      <c r="N266" s="9"/>
      <c r="O266" s="21">
        <v>1.18912</v>
      </c>
      <c r="P266" s="21">
        <v>11.5693</v>
      </c>
      <c r="Q266" s="21">
        <v>-1.29242E-2</v>
      </c>
      <c r="R266" s="21">
        <v>256</v>
      </c>
      <c r="S266" s="21">
        <v>1.1880500000000001</v>
      </c>
      <c r="T266">
        <f t="shared" si="38"/>
        <v>15.955802469135801</v>
      </c>
      <c r="U266">
        <f t="shared" si="39"/>
        <v>18.973363832098762</v>
      </c>
      <c r="X266" s="9"/>
      <c r="Y266" s="21">
        <v>0.55099500000000001</v>
      </c>
      <c r="Z266" s="21">
        <v>17.113700000000001</v>
      </c>
      <c r="AA266" s="21">
        <v>-1.35376E-2</v>
      </c>
      <c r="AB266" s="21">
        <v>256</v>
      </c>
      <c r="AC266" s="21">
        <v>0.55038500000000001</v>
      </c>
      <c r="AD266">
        <f t="shared" si="40"/>
        <v>16.713086419753086</v>
      </c>
      <c r="AE266">
        <f t="shared" si="41"/>
        <v>9.208827051851852</v>
      </c>
      <c r="AF266" s="9"/>
      <c r="AG266" s="21">
        <v>1.18912</v>
      </c>
      <c r="AH266" s="21">
        <v>21.013500000000001</v>
      </c>
      <c r="AI266" s="21">
        <v>-1.28754E-2</v>
      </c>
      <c r="AJ266" s="21">
        <v>256</v>
      </c>
      <c r="AK266" s="21">
        <v>1.18774</v>
      </c>
      <c r="AL266">
        <f t="shared" si="42"/>
        <v>15.895555555555555</v>
      </c>
      <c r="AM266">
        <f t="shared" si="43"/>
        <v>18.901723022222221</v>
      </c>
      <c r="AP266" s="9"/>
      <c r="AQ266" s="21">
        <v>0.55099500000000001</v>
      </c>
      <c r="AR266" s="21">
        <v>26.5669</v>
      </c>
      <c r="AS266" s="21">
        <v>-1.3543700000000001E-2</v>
      </c>
      <c r="AT266" s="21">
        <v>256</v>
      </c>
      <c r="AU266" s="21">
        <v>0.55035400000000001</v>
      </c>
      <c r="AV266">
        <f t="shared" si="44"/>
        <v>16.720617283950617</v>
      </c>
      <c r="AW266">
        <f t="shared" si="45"/>
        <v>9.2129765203703702</v>
      </c>
      <c r="AX266" s="9"/>
      <c r="AY266" s="21">
        <v>1.18912</v>
      </c>
      <c r="AZ266" s="21">
        <v>30.466699999999999</v>
      </c>
      <c r="BA266" s="21">
        <v>-1.2851E-2</v>
      </c>
      <c r="BB266" s="21">
        <v>256</v>
      </c>
      <c r="BC266" s="21">
        <v>1.18774</v>
      </c>
      <c r="BD266">
        <f t="shared" si="46"/>
        <v>15.865432098765432</v>
      </c>
      <c r="BE266">
        <f t="shared" si="47"/>
        <v>18.86590261728395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0.54595899999999997</v>
      </c>
      <c r="H267" s="21">
        <v>7.6795799999999996</v>
      </c>
      <c r="I267" s="21">
        <v>-1.35742E-2</v>
      </c>
      <c r="J267" s="21">
        <v>257</v>
      </c>
      <c r="K267" s="21">
        <v>0.54528799999999999</v>
      </c>
      <c r="L267">
        <f t="shared" si="36"/>
        <v>16.758271604938273</v>
      </c>
      <c r="M267">
        <f t="shared" si="37"/>
        <v>9.149329207160493</v>
      </c>
      <c r="N267" s="9"/>
      <c r="O267" s="21">
        <v>1.19415</v>
      </c>
      <c r="P267" s="21">
        <v>11.5793</v>
      </c>
      <c r="Q267" s="21">
        <v>-1.29242E-2</v>
      </c>
      <c r="R267" s="21">
        <v>257</v>
      </c>
      <c r="S267" s="21">
        <v>1.1926300000000001</v>
      </c>
      <c r="T267">
        <f t="shared" si="38"/>
        <v>15.955802469135801</v>
      </c>
      <c r="U267">
        <f t="shared" si="39"/>
        <v>19.053621518518518</v>
      </c>
      <c r="X267" s="9"/>
      <c r="Y267" s="21">
        <v>0.54595899999999997</v>
      </c>
      <c r="Z267" s="21">
        <v>17.123799999999999</v>
      </c>
      <c r="AA267" s="21">
        <v>-1.35345E-2</v>
      </c>
      <c r="AB267" s="21">
        <v>257</v>
      </c>
      <c r="AC267" s="21">
        <v>0.54522700000000002</v>
      </c>
      <c r="AD267">
        <f t="shared" si="40"/>
        <v>16.709259259259255</v>
      </c>
      <c r="AE267">
        <f t="shared" si="41"/>
        <v>9.1225704759259241</v>
      </c>
      <c r="AF267" s="9"/>
      <c r="AG267" s="21">
        <v>1.19415</v>
      </c>
      <c r="AH267" s="21">
        <v>21.023499999999999</v>
      </c>
      <c r="AI267" s="21">
        <v>-1.2860099999999999E-2</v>
      </c>
      <c r="AJ267" s="21">
        <v>257</v>
      </c>
      <c r="AK267" s="21">
        <v>1.1926300000000001</v>
      </c>
      <c r="AL267">
        <f t="shared" si="42"/>
        <v>15.876666666666663</v>
      </c>
      <c r="AM267">
        <f t="shared" si="43"/>
        <v>18.959121499999998</v>
      </c>
      <c r="AP267" s="9"/>
      <c r="AQ267" s="21">
        <v>0.54595899999999997</v>
      </c>
      <c r="AR267" s="21">
        <v>26.577000000000002</v>
      </c>
      <c r="AS267" s="21">
        <v>-1.3546799999999999E-2</v>
      </c>
      <c r="AT267" s="21">
        <v>257</v>
      </c>
      <c r="AU267" s="21">
        <v>0.545319</v>
      </c>
      <c r="AV267">
        <f t="shared" si="44"/>
        <v>16.72444444444444</v>
      </c>
      <c r="AW267">
        <f t="shared" si="45"/>
        <v>9.130860964444441</v>
      </c>
      <c r="AX267" s="9"/>
      <c r="AY267" s="21">
        <v>1.19415</v>
      </c>
      <c r="AZ267" s="21">
        <v>30.476800000000001</v>
      </c>
      <c r="BA267" s="21">
        <v>-1.28448E-2</v>
      </c>
      <c r="BB267" s="21">
        <v>257</v>
      </c>
      <c r="BC267" s="21">
        <v>1.1932400000000001</v>
      </c>
      <c r="BD267">
        <f t="shared" si="46"/>
        <v>15.857777777777777</v>
      </c>
      <c r="BE267">
        <f t="shared" si="47"/>
        <v>18.936565333333334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0.54092399999999996</v>
      </c>
      <c r="H268" s="21">
        <v>7.6896599999999999</v>
      </c>
      <c r="I268" s="21">
        <v>-1.35742E-2</v>
      </c>
      <c r="J268" s="21">
        <v>258</v>
      </c>
      <c r="K268" s="21">
        <v>0.54022199999999998</v>
      </c>
      <c r="L268">
        <f t="shared" ref="L268:L331" si="48">-I268/$F$2*1000</f>
        <v>16.758271604938273</v>
      </c>
      <c r="M268">
        <f t="shared" ref="M268:M331" si="49">L268*G268</f>
        <v>9.0649513096296293</v>
      </c>
      <c r="N268" s="9"/>
      <c r="O268" s="21">
        <v>1.19919</v>
      </c>
      <c r="P268" s="21">
        <v>11.589399999999999</v>
      </c>
      <c r="Q268" s="21">
        <v>-1.2908899999999999E-2</v>
      </c>
      <c r="R268" s="21">
        <v>258</v>
      </c>
      <c r="S268" s="21">
        <v>1.1981200000000001</v>
      </c>
      <c r="T268">
        <f t="shared" ref="T268:T331" si="50">-Q268/$F$2*1000</f>
        <v>15.936913580246911</v>
      </c>
      <c r="U268">
        <f t="shared" ref="U268:U331" si="51">T268*O268</f>
        <v>19.111387396296294</v>
      </c>
      <c r="X268" s="9"/>
      <c r="Y268" s="21">
        <v>0.54092399999999996</v>
      </c>
      <c r="Z268" s="21">
        <v>17.133800000000001</v>
      </c>
      <c r="AA268" s="21">
        <v>-1.35406E-2</v>
      </c>
      <c r="AB268" s="21">
        <v>258</v>
      </c>
      <c r="AC268" s="21">
        <v>0.54019200000000001</v>
      </c>
      <c r="AD268">
        <f t="shared" ref="AD268:AD331" si="52">-AA268/$F$2*1000</f>
        <v>16.716790123456789</v>
      </c>
      <c r="AE268">
        <f t="shared" ref="AE268:AE331" si="53">AD268*Y268</f>
        <v>9.0425129807407405</v>
      </c>
      <c r="AF268" s="9"/>
      <c r="AG268" s="21">
        <v>1.19919</v>
      </c>
      <c r="AH268" s="21">
        <v>21.0336</v>
      </c>
      <c r="AI268" s="21">
        <v>-1.2851E-2</v>
      </c>
      <c r="AJ268" s="21">
        <v>258</v>
      </c>
      <c r="AK268" s="21">
        <v>1.1981200000000001</v>
      </c>
      <c r="AL268">
        <f t="shared" ref="AL268:AL331" si="54">-AI268/$F$2*1000</f>
        <v>15.865432098765432</v>
      </c>
      <c r="AM268">
        <f t="shared" ref="AM268:AM331" si="55">AL268*AG268</f>
        <v>19.025667518518517</v>
      </c>
      <c r="AP268" s="9"/>
      <c r="AQ268" s="21">
        <v>0.54092399999999996</v>
      </c>
      <c r="AR268" s="21">
        <v>26.5871</v>
      </c>
      <c r="AS268" s="21">
        <v>-1.35529E-2</v>
      </c>
      <c r="AT268" s="21">
        <v>258</v>
      </c>
      <c r="AU268" s="21">
        <v>0.540161</v>
      </c>
      <c r="AV268">
        <f t="shared" ref="AV268:AV331" si="56">-AS268/$F$2*1000</f>
        <v>16.731975308641974</v>
      </c>
      <c r="AW268">
        <f t="shared" ref="AW268:AW331" si="57">AV268*AQ268</f>
        <v>9.0507270118518512</v>
      </c>
      <c r="AX268" s="9"/>
      <c r="AY268" s="21">
        <v>1.19919</v>
      </c>
      <c r="AZ268" s="21">
        <v>30.486799999999999</v>
      </c>
      <c r="BA268" s="21">
        <v>-1.28296E-2</v>
      </c>
      <c r="BB268" s="21">
        <v>258</v>
      </c>
      <c r="BC268" s="21">
        <v>1.1981200000000001</v>
      </c>
      <c r="BD268">
        <f t="shared" ref="BD268:BD331" si="58">-BA268/$F$2*1000</f>
        <v>15.839012345679013</v>
      </c>
      <c r="BE268">
        <f t="shared" ref="BE268:BE331" si="59">BD268*AY268</f>
        <v>18.993985214814813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0.53588899999999995</v>
      </c>
      <c r="H269" s="21">
        <v>7.6997299999999997</v>
      </c>
      <c r="I269" s="21">
        <v>-1.35773E-2</v>
      </c>
      <c r="J269" s="21">
        <v>259</v>
      </c>
      <c r="K269" s="21">
        <v>0.53518699999999997</v>
      </c>
      <c r="L269">
        <f t="shared" si="48"/>
        <v>16.7620987654321</v>
      </c>
      <c r="M269">
        <f t="shared" si="49"/>
        <v>8.9826243453086416</v>
      </c>
      <c r="N269" s="9"/>
      <c r="O269" s="21">
        <v>1.2042200000000001</v>
      </c>
      <c r="P269" s="21">
        <v>11.599500000000001</v>
      </c>
      <c r="Q269" s="21">
        <v>-1.2896700000000001E-2</v>
      </c>
      <c r="R269" s="21">
        <v>259</v>
      </c>
      <c r="S269" s="21">
        <v>1.2023900000000001</v>
      </c>
      <c r="T269">
        <f t="shared" si="50"/>
        <v>15.92185185185185</v>
      </c>
      <c r="U269">
        <f t="shared" si="51"/>
        <v>19.173412437037037</v>
      </c>
      <c r="X269" s="9"/>
      <c r="Y269" s="21">
        <v>0.53588899999999995</v>
      </c>
      <c r="Z269" s="21">
        <v>17.143899999999999</v>
      </c>
      <c r="AA269" s="21">
        <v>-1.3546799999999999E-2</v>
      </c>
      <c r="AB269" s="21">
        <v>259</v>
      </c>
      <c r="AC269" s="21">
        <v>0.53515599999999997</v>
      </c>
      <c r="AD269">
        <f t="shared" si="52"/>
        <v>16.72444444444444</v>
      </c>
      <c r="AE269">
        <f t="shared" si="53"/>
        <v>8.9624458088888854</v>
      </c>
      <c r="AF269" s="9"/>
      <c r="AG269" s="21">
        <v>1.2042200000000001</v>
      </c>
      <c r="AH269" s="21">
        <v>21.043700000000001</v>
      </c>
      <c r="AI269" s="21">
        <v>-1.28357E-2</v>
      </c>
      <c r="AJ269" s="21">
        <v>259</v>
      </c>
      <c r="AK269" s="21">
        <v>1.2033100000000001</v>
      </c>
      <c r="AL269">
        <f t="shared" si="54"/>
        <v>15.846543209876542</v>
      </c>
      <c r="AM269">
        <f t="shared" si="55"/>
        <v>19.08272426419753</v>
      </c>
      <c r="AP269" s="9"/>
      <c r="AQ269" s="21">
        <v>0.53588899999999995</v>
      </c>
      <c r="AR269" s="21">
        <v>26.597100000000001</v>
      </c>
      <c r="AS269" s="21">
        <v>-1.3555899999999999E-2</v>
      </c>
      <c r="AT269" s="21">
        <v>259</v>
      </c>
      <c r="AU269" s="21">
        <v>0.53515599999999997</v>
      </c>
      <c r="AV269">
        <f t="shared" si="56"/>
        <v>16.735679012345678</v>
      </c>
      <c r="AW269">
        <f t="shared" si="57"/>
        <v>8.9684662902469121</v>
      </c>
      <c r="AX269" s="9"/>
      <c r="AY269" s="21">
        <v>1.2042200000000001</v>
      </c>
      <c r="AZ269" s="21">
        <v>30.4969</v>
      </c>
      <c r="BA269" s="21">
        <v>-1.28174E-2</v>
      </c>
      <c r="BB269" s="21">
        <v>259</v>
      </c>
      <c r="BC269" s="21">
        <v>1.2036100000000001</v>
      </c>
      <c r="BD269">
        <f t="shared" si="58"/>
        <v>15.82395061728395</v>
      </c>
      <c r="BE269">
        <f t="shared" si="59"/>
        <v>19.055517812345681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0.53085300000000002</v>
      </c>
      <c r="H270" s="21">
        <v>7.7098000000000004</v>
      </c>
      <c r="I270" s="21">
        <v>-1.35773E-2</v>
      </c>
      <c r="J270" s="21">
        <v>260</v>
      </c>
      <c r="K270" s="21">
        <v>0.53012099999999995</v>
      </c>
      <c r="L270">
        <f t="shared" si="48"/>
        <v>16.7620987654321</v>
      </c>
      <c r="M270">
        <f t="shared" si="49"/>
        <v>8.8982104159259272</v>
      </c>
      <c r="N270" s="9"/>
      <c r="O270" s="21">
        <v>1.20926</v>
      </c>
      <c r="P270" s="21">
        <v>11.6096</v>
      </c>
      <c r="Q270" s="21">
        <v>-1.2881500000000001E-2</v>
      </c>
      <c r="R270" s="21">
        <v>260</v>
      </c>
      <c r="S270" s="21">
        <v>1.2081900000000001</v>
      </c>
      <c r="T270">
        <f t="shared" si="50"/>
        <v>15.903086419753087</v>
      </c>
      <c r="U270">
        <f t="shared" si="51"/>
        <v>19.230966283950618</v>
      </c>
      <c r="X270" s="9"/>
      <c r="Y270" s="21">
        <v>0.53085300000000002</v>
      </c>
      <c r="Z270" s="21">
        <v>17.154</v>
      </c>
      <c r="AA270" s="21">
        <v>-1.35529E-2</v>
      </c>
      <c r="AB270" s="21">
        <v>260</v>
      </c>
      <c r="AC270" s="21">
        <v>0.53015100000000004</v>
      </c>
      <c r="AD270">
        <f t="shared" si="52"/>
        <v>16.731975308641974</v>
      </c>
      <c r="AE270">
        <f t="shared" si="53"/>
        <v>8.8822192885185185</v>
      </c>
      <c r="AF270" s="9"/>
      <c r="AG270" s="21">
        <v>1.20926</v>
      </c>
      <c r="AH270" s="21">
        <v>21.053699999999999</v>
      </c>
      <c r="AI270" s="21">
        <v>-1.2814300000000001E-2</v>
      </c>
      <c r="AJ270" s="21">
        <v>260</v>
      </c>
      <c r="AK270" s="21">
        <v>1.2084999999999999</v>
      </c>
      <c r="AL270">
        <f t="shared" si="54"/>
        <v>15.820123456790125</v>
      </c>
      <c r="AM270">
        <f t="shared" si="55"/>
        <v>19.130642491358024</v>
      </c>
      <c r="AP270" s="9"/>
      <c r="AQ270" s="21">
        <v>0.53085300000000002</v>
      </c>
      <c r="AR270" s="21">
        <v>26.607199999999999</v>
      </c>
      <c r="AS270" s="21">
        <v>-1.3559E-2</v>
      </c>
      <c r="AT270" s="21">
        <v>260</v>
      </c>
      <c r="AU270" s="21">
        <v>0.53008999999999995</v>
      </c>
      <c r="AV270">
        <f t="shared" si="56"/>
        <v>16.739506172839505</v>
      </c>
      <c r="AW270">
        <f t="shared" si="57"/>
        <v>8.8862170703703693</v>
      </c>
      <c r="AX270" s="9"/>
      <c r="AY270" s="21">
        <v>1.20926</v>
      </c>
      <c r="AZ270" s="21">
        <v>30.507000000000001</v>
      </c>
      <c r="BA270" s="21">
        <v>-1.28021E-2</v>
      </c>
      <c r="BB270" s="21">
        <v>260</v>
      </c>
      <c r="BC270" s="21">
        <v>1.2084999999999999</v>
      </c>
      <c r="BD270">
        <f t="shared" si="58"/>
        <v>15.805061728395062</v>
      </c>
      <c r="BE270">
        <f t="shared" si="59"/>
        <v>19.112428945679014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0.52581800000000001</v>
      </c>
      <c r="H271" s="21">
        <v>7.7198700000000002</v>
      </c>
      <c r="I271" s="21">
        <v>-1.3583400000000001E-2</v>
      </c>
      <c r="J271" s="21">
        <v>261</v>
      </c>
      <c r="K271" s="21">
        <v>0.52505500000000005</v>
      </c>
      <c r="L271">
        <f t="shared" si="48"/>
        <v>16.76962962962963</v>
      </c>
      <c r="M271">
        <f t="shared" si="49"/>
        <v>8.8177731125925938</v>
      </c>
      <c r="N271" s="9"/>
      <c r="O271" s="21">
        <v>1.2142900000000001</v>
      </c>
      <c r="P271" s="21">
        <v>11.6196</v>
      </c>
      <c r="Q271" s="21">
        <v>-1.28754E-2</v>
      </c>
      <c r="R271" s="21">
        <v>261</v>
      </c>
      <c r="S271" s="21">
        <v>1.2133799999999999</v>
      </c>
      <c r="T271">
        <f t="shared" si="50"/>
        <v>15.895555555555555</v>
      </c>
      <c r="U271">
        <f t="shared" si="51"/>
        <v>19.301814155555558</v>
      </c>
      <c r="X271" s="9"/>
      <c r="Y271" s="21">
        <v>0.52581800000000001</v>
      </c>
      <c r="Z271" s="21">
        <v>17.164100000000001</v>
      </c>
      <c r="AA271" s="21">
        <v>-1.3559E-2</v>
      </c>
      <c r="AB271" s="21">
        <v>261</v>
      </c>
      <c r="AC271" s="21">
        <v>0.525146</v>
      </c>
      <c r="AD271">
        <f t="shared" si="52"/>
        <v>16.739506172839505</v>
      </c>
      <c r="AE271">
        <f t="shared" si="53"/>
        <v>8.8019336567901227</v>
      </c>
      <c r="AF271" s="9"/>
      <c r="AG271" s="21">
        <v>1.2142900000000001</v>
      </c>
      <c r="AH271" s="21">
        <v>21.063800000000001</v>
      </c>
      <c r="AI271" s="21">
        <v>-1.2796E-2</v>
      </c>
      <c r="AJ271" s="21">
        <v>261</v>
      </c>
      <c r="AK271" s="21">
        <v>1.2130700000000001</v>
      </c>
      <c r="AL271">
        <f t="shared" si="54"/>
        <v>15.79753086419753</v>
      </c>
      <c r="AM271">
        <f t="shared" si="55"/>
        <v>19.182783753086419</v>
      </c>
      <c r="AP271" s="9"/>
      <c r="AQ271" s="21">
        <v>0.52581800000000001</v>
      </c>
      <c r="AR271" s="21">
        <v>26.6173</v>
      </c>
      <c r="AS271" s="21">
        <v>-1.3559E-2</v>
      </c>
      <c r="AT271" s="21">
        <v>261</v>
      </c>
      <c r="AU271" s="21">
        <v>0.52508500000000002</v>
      </c>
      <c r="AV271">
        <f t="shared" si="56"/>
        <v>16.739506172839505</v>
      </c>
      <c r="AW271">
        <f t="shared" si="57"/>
        <v>8.8019336567901227</v>
      </c>
      <c r="AX271" s="9"/>
      <c r="AY271" s="21">
        <v>1.2142900000000001</v>
      </c>
      <c r="AZ271" s="21">
        <v>30.516999999999999</v>
      </c>
      <c r="BA271" s="21">
        <v>-1.2796E-2</v>
      </c>
      <c r="BB271" s="21">
        <v>261</v>
      </c>
      <c r="BC271" s="21">
        <v>1.2133799999999999</v>
      </c>
      <c r="BD271">
        <f t="shared" si="58"/>
        <v>15.79753086419753</v>
      </c>
      <c r="BE271">
        <f t="shared" si="59"/>
        <v>19.182783753086419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0.52078199999999997</v>
      </c>
      <c r="H272" s="21">
        <v>7.72994</v>
      </c>
      <c r="I272" s="21">
        <v>-1.3583400000000001E-2</v>
      </c>
      <c r="J272" s="21">
        <v>262</v>
      </c>
      <c r="K272" s="21">
        <v>0.52008100000000002</v>
      </c>
      <c r="L272">
        <f t="shared" si="48"/>
        <v>16.76962962962963</v>
      </c>
      <c r="M272">
        <f t="shared" si="49"/>
        <v>8.7333212577777779</v>
      </c>
      <c r="N272" s="9"/>
      <c r="O272" s="21">
        <v>1.21933</v>
      </c>
      <c r="P272" s="21">
        <v>11.6297</v>
      </c>
      <c r="Q272" s="21">
        <v>-1.28632E-2</v>
      </c>
      <c r="R272" s="21">
        <v>262</v>
      </c>
      <c r="S272" s="21">
        <v>1.2185699999999999</v>
      </c>
      <c r="T272">
        <f t="shared" si="50"/>
        <v>15.880493827160493</v>
      </c>
      <c r="U272">
        <f t="shared" si="51"/>
        <v>19.363562538271605</v>
      </c>
      <c r="X272" s="9"/>
      <c r="Y272" s="21">
        <v>0.52078199999999997</v>
      </c>
      <c r="Z272" s="21">
        <v>17.174099999999999</v>
      </c>
      <c r="AA272" s="21">
        <v>-1.35681E-2</v>
      </c>
      <c r="AB272" s="21">
        <v>262</v>
      </c>
      <c r="AC272" s="21">
        <v>0.52008100000000002</v>
      </c>
      <c r="AD272">
        <f t="shared" si="52"/>
        <v>16.750740740740738</v>
      </c>
      <c r="AE272">
        <f t="shared" si="53"/>
        <v>8.7234842644444424</v>
      </c>
      <c r="AF272" s="9"/>
      <c r="AG272" s="21">
        <v>1.21933</v>
      </c>
      <c r="AH272" s="21">
        <v>21.073899999999998</v>
      </c>
      <c r="AI272" s="21">
        <v>-1.27899E-2</v>
      </c>
      <c r="AJ272" s="21">
        <v>262</v>
      </c>
      <c r="AK272" s="21">
        <v>1.2185699999999999</v>
      </c>
      <c r="AL272">
        <f t="shared" si="54"/>
        <v>15.79</v>
      </c>
      <c r="AM272">
        <f t="shared" si="55"/>
        <v>19.2532207</v>
      </c>
      <c r="AP272" s="9"/>
      <c r="AQ272" s="21">
        <v>0.52078199999999997</v>
      </c>
      <c r="AR272" s="21">
        <v>26.627400000000002</v>
      </c>
      <c r="AS272" s="21">
        <v>-1.3559E-2</v>
      </c>
      <c r="AT272" s="21">
        <v>262</v>
      </c>
      <c r="AU272" s="21">
        <v>0.52011099999999999</v>
      </c>
      <c r="AV272">
        <f t="shared" si="56"/>
        <v>16.739506172839505</v>
      </c>
      <c r="AW272">
        <f t="shared" si="57"/>
        <v>8.717633503703702</v>
      </c>
      <c r="AX272" s="9"/>
      <c r="AY272" s="21">
        <v>1.21933</v>
      </c>
      <c r="AZ272" s="21">
        <v>30.527100000000001</v>
      </c>
      <c r="BA272" s="21">
        <v>-1.2799100000000001E-2</v>
      </c>
      <c r="BB272" s="21">
        <v>262</v>
      </c>
      <c r="BC272" s="21">
        <v>1.2179599999999999</v>
      </c>
      <c r="BD272">
        <f t="shared" si="58"/>
        <v>15.801358024691359</v>
      </c>
      <c r="BE272">
        <f t="shared" si="59"/>
        <v>19.267069880246915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0.51574699999999996</v>
      </c>
      <c r="H273" s="21">
        <v>7.7400099999999998</v>
      </c>
      <c r="I273" s="21">
        <v>-1.35864E-2</v>
      </c>
      <c r="J273" s="21">
        <v>263</v>
      </c>
      <c r="K273" s="21">
        <v>0.51507599999999998</v>
      </c>
      <c r="L273">
        <f t="shared" si="48"/>
        <v>16.77333333333333</v>
      </c>
      <c r="M273">
        <f t="shared" si="49"/>
        <v>8.6507963466666649</v>
      </c>
      <c r="N273" s="9"/>
      <c r="O273" s="21">
        <v>1.22437</v>
      </c>
      <c r="P273" s="21">
        <v>11.639799999999999</v>
      </c>
      <c r="Q273" s="21">
        <v>-1.2851E-2</v>
      </c>
      <c r="R273" s="21">
        <v>263</v>
      </c>
      <c r="S273" s="21">
        <v>1.2231399999999999</v>
      </c>
      <c r="T273">
        <f t="shared" si="50"/>
        <v>15.865432098765432</v>
      </c>
      <c r="U273">
        <f t="shared" si="51"/>
        <v>19.42515909876543</v>
      </c>
      <c r="X273" s="9"/>
      <c r="Y273" s="21">
        <v>0.51574699999999996</v>
      </c>
      <c r="Z273" s="21">
        <v>17.184200000000001</v>
      </c>
      <c r="AA273" s="21">
        <v>-1.35712E-2</v>
      </c>
      <c r="AB273" s="21">
        <v>263</v>
      </c>
      <c r="AC273" s="21">
        <v>0.51510599999999995</v>
      </c>
      <c r="AD273">
        <f t="shared" si="52"/>
        <v>16.754567901234566</v>
      </c>
      <c r="AE273">
        <f t="shared" si="53"/>
        <v>8.6411181313580236</v>
      </c>
      <c r="AF273" s="9"/>
      <c r="AG273" s="21">
        <v>1.22437</v>
      </c>
      <c r="AH273" s="21">
        <v>21.084</v>
      </c>
      <c r="AI273" s="21">
        <v>-1.27747E-2</v>
      </c>
      <c r="AJ273" s="21">
        <v>263</v>
      </c>
      <c r="AK273" s="21">
        <v>1.2234499999999999</v>
      </c>
      <c r="AL273">
        <f t="shared" si="54"/>
        <v>15.771234567901235</v>
      </c>
      <c r="AM273">
        <f t="shared" si="55"/>
        <v>19.309826467901235</v>
      </c>
      <c r="AP273" s="9"/>
      <c r="AQ273" s="21">
        <v>0.51574699999999996</v>
      </c>
      <c r="AR273" s="21">
        <v>26.6374</v>
      </c>
      <c r="AS273" s="21">
        <v>-1.3559E-2</v>
      </c>
      <c r="AT273" s="21">
        <v>263</v>
      </c>
      <c r="AU273" s="21">
        <v>0.51504499999999998</v>
      </c>
      <c r="AV273">
        <f t="shared" si="56"/>
        <v>16.739506172839505</v>
      </c>
      <c r="AW273">
        <f t="shared" si="57"/>
        <v>8.6333500901234554</v>
      </c>
      <c r="AX273" s="9"/>
      <c r="AY273" s="21">
        <v>1.22437</v>
      </c>
      <c r="AZ273" s="21">
        <v>30.537199999999999</v>
      </c>
      <c r="BA273" s="21">
        <v>-1.2793000000000001E-2</v>
      </c>
      <c r="BB273" s="21">
        <v>263</v>
      </c>
      <c r="BC273" s="21">
        <v>1.2237499999999999</v>
      </c>
      <c r="BD273">
        <f t="shared" si="58"/>
        <v>15.793827160493827</v>
      </c>
      <c r="BE273">
        <f t="shared" si="59"/>
        <v>19.337488160493827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0.51071200000000005</v>
      </c>
      <c r="H274" s="21">
        <v>7.7500799999999996</v>
      </c>
      <c r="I274" s="21">
        <v>-1.3589499999999999E-2</v>
      </c>
      <c r="J274" s="21">
        <v>264</v>
      </c>
      <c r="K274" s="21">
        <v>0.51007100000000005</v>
      </c>
      <c r="L274">
        <f t="shared" si="48"/>
        <v>16.777160493827161</v>
      </c>
      <c r="M274">
        <f t="shared" si="49"/>
        <v>8.5682971901234577</v>
      </c>
      <c r="N274" s="9"/>
      <c r="O274" s="21">
        <v>1.2294</v>
      </c>
      <c r="P274" s="21">
        <v>11.649800000000001</v>
      </c>
      <c r="Q274" s="21">
        <v>-1.28387E-2</v>
      </c>
      <c r="R274" s="21">
        <v>264</v>
      </c>
      <c r="S274" s="21">
        <v>1.22803</v>
      </c>
      <c r="T274">
        <f t="shared" si="50"/>
        <v>15.850246913580245</v>
      </c>
      <c r="U274">
        <f t="shared" si="51"/>
        <v>19.486293555555555</v>
      </c>
      <c r="X274" s="9"/>
      <c r="Y274" s="21">
        <v>0.51071200000000005</v>
      </c>
      <c r="Z274" s="21">
        <v>17.194299999999998</v>
      </c>
      <c r="AA274" s="21">
        <v>-1.35712E-2</v>
      </c>
      <c r="AB274" s="21">
        <v>264</v>
      </c>
      <c r="AC274" s="21">
        <v>0.51004000000000005</v>
      </c>
      <c r="AD274">
        <f t="shared" si="52"/>
        <v>16.754567901234566</v>
      </c>
      <c r="AE274">
        <f t="shared" si="53"/>
        <v>8.5567588819753091</v>
      </c>
      <c r="AF274" s="9"/>
      <c r="AG274" s="21">
        <v>1.2294</v>
      </c>
      <c r="AH274" s="21">
        <v>21.094000000000001</v>
      </c>
      <c r="AI274" s="21">
        <v>-1.2765500000000001E-2</v>
      </c>
      <c r="AJ274" s="21">
        <v>264</v>
      </c>
      <c r="AK274" s="21">
        <v>1.2283299999999999</v>
      </c>
      <c r="AL274">
        <f t="shared" si="54"/>
        <v>15.759876543209876</v>
      </c>
      <c r="AM274">
        <f t="shared" si="55"/>
        <v>19.375192222222221</v>
      </c>
      <c r="AP274" s="9"/>
      <c r="AQ274" s="21">
        <v>0.51071200000000005</v>
      </c>
      <c r="AR274" s="21">
        <v>26.647500000000001</v>
      </c>
      <c r="AS274" s="21">
        <v>-1.3561999999999999E-2</v>
      </c>
      <c r="AT274" s="21">
        <v>264</v>
      </c>
      <c r="AU274" s="21">
        <v>0.51000999999999996</v>
      </c>
      <c r="AV274">
        <f t="shared" si="56"/>
        <v>16.743209876543208</v>
      </c>
      <c r="AW274">
        <f t="shared" si="57"/>
        <v>8.5509582024691362</v>
      </c>
      <c r="AX274" s="9"/>
      <c r="AY274" s="21">
        <v>1.2294</v>
      </c>
      <c r="AZ274" s="21">
        <v>30.5473</v>
      </c>
      <c r="BA274" s="21">
        <v>-1.27808E-2</v>
      </c>
      <c r="BB274" s="21">
        <v>264</v>
      </c>
      <c r="BC274" s="21">
        <v>1.2289399999999999</v>
      </c>
      <c r="BD274">
        <f t="shared" si="58"/>
        <v>15.778765432098764</v>
      </c>
      <c r="BE274">
        <f t="shared" si="59"/>
        <v>19.398414222222222</v>
      </c>
    </row>
    <row r="275" spans="6:101" x14ac:dyDescent="0.25">
      <c r="F275" s="9"/>
      <c r="G275" s="21">
        <v>0.50567600000000001</v>
      </c>
      <c r="H275" s="21">
        <v>7.7601500000000003</v>
      </c>
      <c r="I275" s="21">
        <v>-1.3595599999999999E-2</v>
      </c>
      <c r="J275" s="21">
        <v>265</v>
      </c>
      <c r="K275" s="21">
        <v>0.50497400000000003</v>
      </c>
      <c r="L275">
        <f t="shared" si="48"/>
        <v>16.784691358024691</v>
      </c>
      <c r="M275">
        <f t="shared" si="49"/>
        <v>8.4876155871604944</v>
      </c>
      <c r="N275" s="9"/>
      <c r="O275" s="21">
        <v>1.23444</v>
      </c>
      <c r="P275" s="21">
        <v>11.6599</v>
      </c>
      <c r="Q275" s="21">
        <v>-1.28174E-2</v>
      </c>
      <c r="R275" s="21">
        <v>265</v>
      </c>
      <c r="S275" s="21">
        <v>1.2335199999999999</v>
      </c>
      <c r="T275">
        <f t="shared" si="50"/>
        <v>15.82395061728395</v>
      </c>
      <c r="U275">
        <f t="shared" si="51"/>
        <v>19.533717599999999</v>
      </c>
      <c r="X275" s="9"/>
      <c r="Y275" s="21">
        <v>0.50567600000000001</v>
      </c>
      <c r="Z275" s="21">
        <v>17.2043</v>
      </c>
      <c r="AA275" s="21">
        <v>-1.35742E-2</v>
      </c>
      <c r="AB275" s="21">
        <v>265</v>
      </c>
      <c r="AC275" s="21">
        <v>0.50503500000000001</v>
      </c>
      <c r="AD275">
        <f t="shared" si="52"/>
        <v>16.758271604938273</v>
      </c>
      <c r="AE275">
        <f t="shared" si="53"/>
        <v>8.4742557520987667</v>
      </c>
      <c r="AF275" s="9"/>
      <c r="AG275" s="21">
        <v>1.23444</v>
      </c>
      <c r="AH275" s="21">
        <v>21.104099999999999</v>
      </c>
      <c r="AI275" s="21">
        <v>-1.27533E-2</v>
      </c>
      <c r="AJ275" s="21">
        <v>265</v>
      </c>
      <c r="AK275" s="21">
        <v>1.23291</v>
      </c>
      <c r="AL275">
        <f t="shared" si="54"/>
        <v>15.744814814814816</v>
      </c>
      <c r="AM275">
        <f t="shared" si="55"/>
        <v>19.4360292</v>
      </c>
      <c r="AP275" s="9"/>
      <c r="AQ275" s="21">
        <v>0.50567600000000001</v>
      </c>
      <c r="AR275" s="21">
        <v>26.657599999999999</v>
      </c>
      <c r="AS275" s="21">
        <v>-1.35681E-2</v>
      </c>
      <c r="AT275" s="21">
        <v>265</v>
      </c>
      <c r="AU275" s="21">
        <v>0.50494399999999995</v>
      </c>
      <c r="AV275">
        <f t="shared" si="56"/>
        <v>16.750740740740738</v>
      </c>
      <c r="AW275">
        <f t="shared" si="57"/>
        <v>8.4704475748148145</v>
      </c>
      <c r="AX275" s="9"/>
      <c r="AY275" s="21">
        <v>1.23444</v>
      </c>
      <c r="AZ275" s="21">
        <v>30.557300000000001</v>
      </c>
      <c r="BA275" s="21">
        <v>-1.2765500000000001E-2</v>
      </c>
      <c r="BB275" s="21">
        <v>265</v>
      </c>
      <c r="BC275" s="21">
        <v>1.2335199999999999</v>
      </c>
      <c r="BD275">
        <f t="shared" si="58"/>
        <v>15.759876543209876</v>
      </c>
      <c r="BE275">
        <f t="shared" si="59"/>
        <v>19.454621999999997</v>
      </c>
    </row>
    <row r="276" spans="6:101" x14ac:dyDescent="0.25">
      <c r="F276" s="9"/>
      <c r="G276" s="21">
        <v>0.500641</v>
      </c>
      <c r="H276" s="21">
        <v>7.7702200000000001</v>
      </c>
      <c r="I276" s="21">
        <v>-1.3598600000000001E-2</v>
      </c>
      <c r="J276" s="21">
        <v>266</v>
      </c>
      <c r="K276" s="21">
        <v>0.49993900000000002</v>
      </c>
      <c r="L276">
        <f t="shared" si="48"/>
        <v>16.788395061728394</v>
      </c>
      <c r="M276">
        <f t="shared" si="49"/>
        <v>8.4049588920987652</v>
      </c>
      <c r="N276" s="9"/>
      <c r="O276" s="21">
        <v>1.2394700000000001</v>
      </c>
      <c r="P276" s="21">
        <v>11.67</v>
      </c>
      <c r="Q276" s="21">
        <v>-1.2799100000000001E-2</v>
      </c>
      <c r="R276" s="21">
        <v>266</v>
      </c>
      <c r="S276" s="21">
        <v>1.2383999999999999</v>
      </c>
      <c r="T276">
        <f t="shared" si="50"/>
        <v>15.801358024691359</v>
      </c>
      <c r="U276">
        <f t="shared" si="51"/>
        <v>19.585309230864201</v>
      </c>
      <c r="X276" s="9"/>
      <c r="Y276" s="21">
        <v>0.500641</v>
      </c>
      <c r="Z276" s="21">
        <v>17.214400000000001</v>
      </c>
      <c r="AA276" s="21">
        <v>-1.35773E-2</v>
      </c>
      <c r="AB276" s="21">
        <v>266</v>
      </c>
      <c r="AC276" s="21">
        <v>0.499969</v>
      </c>
      <c r="AD276">
        <f t="shared" si="52"/>
        <v>16.7620987654321</v>
      </c>
      <c r="AE276">
        <f t="shared" si="53"/>
        <v>8.3917938880246918</v>
      </c>
      <c r="AF276" s="9"/>
      <c r="AG276" s="21">
        <v>1.2394700000000001</v>
      </c>
      <c r="AH276" s="21">
        <v>21.1142</v>
      </c>
      <c r="AI276" s="21">
        <v>-1.2737999999999999E-2</v>
      </c>
      <c r="AJ276" s="21">
        <v>266</v>
      </c>
      <c r="AK276" s="21">
        <v>1.2383999999999999</v>
      </c>
      <c r="AL276">
        <f t="shared" si="54"/>
        <v>15.725925925925925</v>
      </c>
      <c r="AM276">
        <f t="shared" si="55"/>
        <v>19.491813407407406</v>
      </c>
      <c r="AP276" s="9"/>
      <c r="AQ276" s="21">
        <v>0.500641</v>
      </c>
      <c r="AR276" s="21">
        <v>26.6676</v>
      </c>
      <c r="AS276" s="21">
        <v>-1.35712E-2</v>
      </c>
      <c r="AT276" s="21">
        <v>266</v>
      </c>
      <c r="AU276" s="21">
        <v>0.49993900000000002</v>
      </c>
      <c r="AV276">
        <f t="shared" si="56"/>
        <v>16.754567901234566</v>
      </c>
      <c r="AW276">
        <f t="shared" si="57"/>
        <v>8.3880236286419745</v>
      </c>
      <c r="AX276" s="9"/>
      <c r="AY276" s="21">
        <v>1.2394700000000001</v>
      </c>
      <c r="AZ276" s="21">
        <v>30.567399999999999</v>
      </c>
      <c r="BA276" s="21">
        <v>-1.27472E-2</v>
      </c>
      <c r="BB276" s="21">
        <v>266</v>
      </c>
      <c r="BC276" s="21">
        <v>1.2383999999999999</v>
      </c>
      <c r="BD276">
        <f t="shared" si="58"/>
        <v>15.737283950617284</v>
      </c>
      <c r="BE276">
        <f t="shared" si="59"/>
        <v>19.505891338271606</v>
      </c>
    </row>
    <row r="277" spans="6:101" x14ac:dyDescent="0.25">
      <c r="F277" s="9"/>
      <c r="G277" s="21">
        <v>0.49560500000000002</v>
      </c>
      <c r="H277" s="21">
        <v>7.7802899999999999</v>
      </c>
      <c r="I277" s="21">
        <v>-1.3598600000000001E-2</v>
      </c>
      <c r="J277" s="21">
        <v>267</v>
      </c>
      <c r="K277" s="21">
        <v>0.49496499999999999</v>
      </c>
      <c r="L277">
        <f t="shared" si="48"/>
        <v>16.788395061728394</v>
      </c>
      <c r="M277">
        <f t="shared" si="49"/>
        <v>8.3204125345679003</v>
      </c>
      <c r="N277" s="9"/>
      <c r="O277" s="21">
        <v>1.24451</v>
      </c>
      <c r="P277" s="21">
        <v>11.680099999999999</v>
      </c>
      <c r="Q277" s="21">
        <v>-1.27808E-2</v>
      </c>
      <c r="R277" s="21">
        <v>267</v>
      </c>
      <c r="S277" s="21">
        <v>1.2439</v>
      </c>
      <c r="T277">
        <f t="shared" si="50"/>
        <v>15.778765432098764</v>
      </c>
      <c r="U277">
        <f t="shared" si="51"/>
        <v>19.636831367901234</v>
      </c>
      <c r="X277" s="9"/>
      <c r="Y277" s="21">
        <v>0.49560500000000002</v>
      </c>
      <c r="Z277" s="21">
        <v>17.224499999999999</v>
      </c>
      <c r="AA277" s="21">
        <v>-1.35773E-2</v>
      </c>
      <c r="AB277" s="21">
        <v>267</v>
      </c>
      <c r="AC277" s="21">
        <v>0.49490400000000001</v>
      </c>
      <c r="AD277">
        <f t="shared" si="52"/>
        <v>16.7620987654321</v>
      </c>
      <c r="AE277">
        <f t="shared" si="53"/>
        <v>8.3073799586419756</v>
      </c>
      <c r="AF277" s="9"/>
      <c r="AG277" s="21">
        <v>1.24451</v>
      </c>
      <c r="AH277" s="21">
        <v>21.124199999999998</v>
      </c>
      <c r="AI277" s="21">
        <v>-1.2725800000000001E-2</v>
      </c>
      <c r="AJ277" s="21">
        <v>267</v>
      </c>
      <c r="AK277" s="21">
        <v>1.24359</v>
      </c>
      <c r="AL277">
        <f t="shared" si="54"/>
        <v>15.710864197530865</v>
      </c>
      <c r="AM277">
        <f t="shared" si="55"/>
        <v>19.552327602469138</v>
      </c>
      <c r="AP277" s="9"/>
      <c r="AQ277" s="21">
        <v>0.49560500000000002</v>
      </c>
      <c r="AR277" s="21">
        <v>26.677700000000002</v>
      </c>
      <c r="AS277" s="21">
        <v>-1.35773E-2</v>
      </c>
      <c r="AT277" s="21">
        <v>267</v>
      </c>
      <c r="AU277" s="21">
        <v>0.49493399999999999</v>
      </c>
      <c r="AV277">
        <f t="shared" si="56"/>
        <v>16.7620987654321</v>
      </c>
      <c r="AW277">
        <f t="shared" si="57"/>
        <v>8.3073799586419756</v>
      </c>
      <c r="AX277" s="9"/>
      <c r="AY277" s="21">
        <v>1.24451</v>
      </c>
      <c r="AZ277" s="21">
        <v>30.577500000000001</v>
      </c>
      <c r="BA277" s="21">
        <v>-1.27289E-2</v>
      </c>
      <c r="BB277" s="21">
        <v>267</v>
      </c>
      <c r="BC277" s="21">
        <v>1.24359</v>
      </c>
      <c r="BD277">
        <f t="shared" si="58"/>
        <v>15.714691358024689</v>
      </c>
      <c r="BE277">
        <f t="shared" si="59"/>
        <v>19.557090541975306</v>
      </c>
    </row>
    <row r="278" spans="6:101" x14ac:dyDescent="0.25">
      <c r="F278" s="9"/>
      <c r="G278" s="21">
        <v>0.49057000000000001</v>
      </c>
      <c r="H278" s="21">
        <v>7.7903700000000002</v>
      </c>
      <c r="I278" s="21">
        <v>-1.3598600000000001E-2</v>
      </c>
      <c r="J278" s="21">
        <v>268</v>
      </c>
      <c r="K278" s="21">
        <v>0.48989899999999997</v>
      </c>
      <c r="L278">
        <f t="shared" si="48"/>
        <v>16.788395061728394</v>
      </c>
      <c r="M278">
        <f t="shared" si="49"/>
        <v>8.2358829654320989</v>
      </c>
      <c r="N278" s="9"/>
      <c r="O278" s="21">
        <v>1.2495400000000001</v>
      </c>
      <c r="P278" s="21">
        <v>11.690099999999999</v>
      </c>
      <c r="Q278" s="21">
        <v>-1.2765500000000001E-2</v>
      </c>
      <c r="R278" s="21">
        <v>268</v>
      </c>
      <c r="S278" s="21">
        <v>1.24847</v>
      </c>
      <c r="T278">
        <f t="shared" si="50"/>
        <v>15.759876543209876</v>
      </c>
      <c r="U278">
        <f t="shared" si="51"/>
        <v>19.692596135802468</v>
      </c>
      <c r="X278" s="9"/>
      <c r="Y278" s="21">
        <v>0.49057000000000001</v>
      </c>
      <c r="Z278" s="21">
        <v>17.2346</v>
      </c>
      <c r="AA278" s="21">
        <v>-1.35803E-2</v>
      </c>
      <c r="AB278" s="21">
        <v>268</v>
      </c>
      <c r="AC278" s="21">
        <v>0.489929</v>
      </c>
      <c r="AD278">
        <f t="shared" si="52"/>
        <v>16.765802469135803</v>
      </c>
      <c r="AE278">
        <f t="shared" si="53"/>
        <v>8.2247997172839504</v>
      </c>
      <c r="AF278" s="9"/>
      <c r="AG278" s="21">
        <v>1.2495400000000001</v>
      </c>
      <c r="AH278" s="21">
        <v>21.1343</v>
      </c>
      <c r="AI278" s="21">
        <v>-1.2704500000000001E-2</v>
      </c>
      <c r="AJ278" s="21">
        <v>268</v>
      </c>
      <c r="AK278" s="21">
        <v>1.24847</v>
      </c>
      <c r="AL278">
        <f t="shared" si="54"/>
        <v>15.684567901234566</v>
      </c>
      <c r="AM278">
        <f t="shared" si="55"/>
        <v>19.59849497530864</v>
      </c>
      <c r="AP278" s="9"/>
      <c r="AQ278" s="21">
        <v>0.49057000000000001</v>
      </c>
      <c r="AR278" s="21">
        <v>26.687799999999999</v>
      </c>
      <c r="AS278" s="21">
        <v>-1.35803E-2</v>
      </c>
      <c r="AT278" s="21">
        <v>268</v>
      </c>
      <c r="AU278" s="21">
        <v>0.48986800000000003</v>
      </c>
      <c r="AV278">
        <f t="shared" si="56"/>
        <v>16.765802469135803</v>
      </c>
      <c r="AW278">
        <f t="shared" si="57"/>
        <v>8.2247997172839504</v>
      </c>
      <c r="AX278" s="9"/>
      <c r="AY278" s="21">
        <v>1.2495400000000001</v>
      </c>
      <c r="AZ278" s="21">
        <v>30.587499999999999</v>
      </c>
      <c r="BA278" s="21">
        <v>-1.27197E-2</v>
      </c>
      <c r="BB278" s="21">
        <v>268</v>
      </c>
      <c r="BC278" s="21">
        <v>1.24847</v>
      </c>
      <c r="BD278">
        <f t="shared" si="58"/>
        <v>15.703333333333333</v>
      </c>
      <c r="BE278">
        <f t="shared" si="59"/>
        <v>19.621943133333335</v>
      </c>
    </row>
    <row r="279" spans="6:101" x14ac:dyDescent="0.25">
      <c r="F279" s="9"/>
      <c r="G279" s="21">
        <v>0.48553499999999999</v>
      </c>
      <c r="H279" s="21">
        <v>7.80044</v>
      </c>
      <c r="I279" s="21">
        <v>-1.36017E-2</v>
      </c>
      <c r="J279" s="21">
        <v>269</v>
      </c>
      <c r="K279" s="21">
        <v>0.48489399999999999</v>
      </c>
      <c r="L279">
        <f t="shared" si="48"/>
        <v>16.792222222222222</v>
      </c>
      <c r="M279">
        <f t="shared" si="49"/>
        <v>8.1532116166666668</v>
      </c>
      <c r="N279" s="9"/>
      <c r="O279" s="21">
        <v>1.25458</v>
      </c>
      <c r="P279" s="21">
        <v>11.700200000000001</v>
      </c>
      <c r="Q279" s="21">
        <v>-1.27533E-2</v>
      </c>
      <c r="R279" s="21">
        <v>269</v>
      </c>
      <c r="S279" s="21">
        <v>1.25366</v>
      </c>
      <c r="T279">
        <f t="shared" si="50"/>
        <v>15.744814814814816</v>
      </c>
      <c r="U279">
        <f t="shared" si="51"/>
        <v>19.753129770370371</v>
      </c>
      <c r="X279" s="9"/>
      <c r="Y279" s="21">
        <v>0.48553499999999999</v>
      </c>
      <c r="Z279" s="21">
        <v>17.244599999999998</v>
      </c>
      <c r="AA279" s="21">
        <v>-1.35803E-2</v>
      </c>
      <c r="AB279" s="21">
        <v>269</v>
      </c>
      <c r="AC279" s="21">
        <v>0.48483300000000001</v>
      </c>
      <c r="AD279">
        <f t="shared" si="52"/>
        <v>16.765802469135803</v>
      </c>
      <c r="AE279">
        <f t="shared" si="53"/>
        <v>8.1403839018518518</v>
      </c>
      <c r="AF279" s="9"/>
      <c r="AG279" s="21">
        <v>1.25458</v>
      </c>
      <c r="AH279" s="21">
        <v>21.144400000000001</v>
      </c>
      <c r="AI279" s="21">
        <v>-1.26801E-2</v>
      </c>
      <c r="AJ279" s="21">
        <v>269</v>
      </c>
      <c r="AK279" s="21">
        <v>1.25336</v>
      </c>
      <c r="AL279">
        <f t="shared" si="54"/>
        <v>15.654444444444444</v>
      </c>
      <c r="AM279">
        <f t="shared" si="55"/>
        <v>19.63975291111111</v>
      </c>
      <c r="AP279" s="9"/>
      <c r="AQ279" s="21">
        <v>0.48553499999999999</v>
      </c>
      <c r="AR279" s="21">
        <v>26.697900000000001</v>
      </c>
      <c r="AS279" s="21">
        <v>-1.35803E-2</v>
      </c>
      <c r="AT279" s="21">
        <v>269</v>
      </c>
      <c r="AU279" s="21">
        <v>0.48489399999999999</v>
      </c>
      <c r="AV279">
        <f t="shared" si="56"/>
        <v>16.765802469135803</v>
      </c>
      <c r="AW279">
        <f t="shared" si="57"/>
        <v>8.1403839018518518</v>
      </c>
      <c r="AX279" s="9"/>
      <c r="AY279" s="21">
        <v>1.25458</v>
      </c>
      <c r="AZ279" s="21">
        <v>30.5976</v>
      </c>
      <c r="BA279" s="21">
        <v>-1.27136E-2</v>
      </c>
      <c r="BB279" s="21">
        <v>269</v>
      </c>
      <c r="BC279" s="21">
        <v>1.25397</v>
      </c>
      <c r="BD279">
        <f t="shared" si="58"/>
        <v>15.695802469135801</v>
      </c>
      <c r="BE279">
        <f t="shared" si="59"/>
        <v>19.691639861728394</v>
      </c>
    </row>
    <row r="280" spans="6:101" x14ac:dyDescent="0.25">
      <c r="F280" s="9"/>
      <c r="G280" s="21">
        <v>0.48049900000000001</v>
      </c>
      <c r="H280" s="21">
        <v>7.8105099999999998</v>
      </c>
      <c r="I280" s="21">
        <v>-1.3604700000000001E-2</v>
      </c>
      <c r="J280" s="21">
        <v>270</v>
      </c>
      <c r="K280" s="21">
        <v>0.47985800000000001</v>
      </c>
      <c r="L280">
        <f t="shared" si="48"/>
        <v>16.795925925925925</v>
      </c>
      <c r="M280">
        <f t="shared" si="49"/>
        <v>8.0704256114814807</v>
      </c>
      <c r="N280" s="9"/>
      <c r="O280" s="21">
        <v>1.2596099999999999</v>
      </c>
      <c r="P280" s="21">
        <v>11.7103</v>
      </c>
      <c r="Q280" s="21">
        <v>-1.27472E-2</v>
      </c>
      <c r="R280" s="21">
        <v>270</v>
      </c>
      <c r="S280" s="21">
        <v>1.25854</v>
      </c>
      <c r="T280">
        <f t="shared" si="50"/>
        <v>15.737283950617284</v>
      </c>
      <c r="U280">
        <f t="shared" si="51"/>
        <v>19.822840237037035</v>
      </c>
      <c r="X280" s="9"/>
      <c r="Y280" s="21">
        <v>0.48049900000000001</v>
      </c>
      <c r="Z280" s="21">
        <v>17.2547</v>
      </c>
      <c r="AA280" s="21">
        <v>-1.35803E-2</v>
      </c>
      <c r="AB280" s="21">
        <v>270</v>
      </c>
      <c r="AC280" s="21">
        <v>0.47985800000000001</v>
      </c>
      <c r="AD280">
        <f t="shared" si="52"/>
        <v>16.765802469135803</v>
      </c>
      <c r="AE280">
        <f t="shared" si="53"/>
        <v>8.0559513206172841</v>
      </c>
      <c r="AF280" s="9"/>
      <c r="AG280" s="21">
        <v>1.2596099999999999</v>
      </c>
      <c r="AH280" s="21">
        <v>21.154499999999999</v>
      </c>
      <c r="AI280" s="21">
        <v>-1.26587E-2</v>
      </c>
      <c r="AJ280" s="21">
        <v>270</v>
      </c>
      <c r="AK280" s="21">
        <v>1.25824</v>
      </c>
      <c r="AL280">
        <f t="shared" si="54"/>
        <v>15.628024691358023</v>
      </c>
      <c r="AM280">
        <f t="shared" si="55"/>
        <v>19.685216181481479</v>
      </c>
      <c r="AP280" s="9"/>
      <c r="AQ280" s="21">
        <v>0.48049900000000001</v>
      </c>
      <c r="AR280" s="21">
        <v>26.707899999999999</v>
      </c>
      <c r="AS280" s="21">
        <v>-1.3583400000000001E-2</v>
      </c>
      <c r="AT280" s="21">
        <v>270</v>
      </c>
      <c r="AU280" s="21">
        <v>0.47991899999999998</v>
      </c>
      <c r="AV280">
        <f t="shared" si="56"/>
        <v>16.76962962962963</v>
      </c>
      <c r="AW280">
        <f t="shared" si="57"/>
        <v>8.0577902674074071</v>
      </c>
      <c r="AX280" s="9"/>
      <c r="AY280" s="21">
        <v>1.2596099999999999</v>
      </c>
      <c r="AZ280" s="21">
        <v>30.607700000000001</v>
      </c>
      <c r="BA280" s="21">
        <v>-1.26923E-2</v>
      </c>
      <c r="BB280" s="21">
        <v>270</v>
      </c>
      <c r="BC280" s="21">
        <v>1.25885</v>
      </c>
      <c r="BD280">
        <f t="shared" si="58"/>
        <v>15.669506172839506</v>
      </c>
      <c r="BE280">
        <f t="shared" si="59"/>
        <v>19.73746667037037</v>
      </c>
    </row>
    <row r="281" spans="6:101" x14ac:dyDescent="0.25">
      <c r="F281" s="9"/>
      <c r="G281" s="21">
        <v>0.475464</v>
      </c>
      <c r="H281" s="21">
        <v>7.8205799999999996</v>
      </c>
      <c r="I281" s="21">
        <v>-1.36078E-2</v>
      </c>
      <c r="J281" s="21">
        <v>271</v>
      </c>
      <c r="K281" s="21">
        <v>0.474854</v>
      </c>
      <c r="L281">
        <f t="shared" si="48"/>
        <v>16.799753086419752</v>
      </c>
      <c r="M281">
        <f t="shared" si="49"/>
        <v>7.9876778014814809</v>
      </c>
      <c r="N281" s="9"/>
      <c r="O281" s="21">
        <v>1.2646500000000001</v>
      </c>
      <c r="P281" s="21">
        <v>11.7203</v>
      </c>
      <c r="Q281" s="21">
        <v>-1.2737999999999999E-2</v>
      </c>
      <c r="R281" s="21">
        <v>271</v>
      </c>
      <c r="S281" s="21">
        <v>1.2640400000000001</v>
      </c>
      <c r="T281">
        <f t="shared" si="50"/>
        <v>15.725925925925925</v>
      </c>
      <c r="U281">
        <f t="shared" si="51"/>
        <v>19.88779222222222</v>
      </c>
      <c r="X281" s="9"/>
      <c r="Y281" s="21">
        <v>0.475464</v>
      </c>
      <c r="Z281" s="21">
        <v>17.264800000000001</v>
      </c>
      <c r="AA281" s="21">
        <v>-1.3583400000000001E-2</v>
      </c>
      <c r="AB281" s="21">
        <v>271</v>
      </c>
      <c r="AC281" s="21">
        <v>0.47470099999999998</v>
      </c>
      <c r="AD281">
        <f t="shared" si="52"/>
        <v>16.76962962962963</v>
      </c>
      <c r="AE281">
        <f t="shared" si="53"/>
        <v>7.9733551822222228</v>
      </c>
      <c r="AF281" s="9"/>
      <c r="AG281" s="21">
        <v>1.2646500000000001</v>
      </c>
      <c r="AH281" s="21">
        <v>21.1645</v>
      </c>
      <c r="AI281" s="21">
        <v>-1.26465E-2</v>
      </c>
      <c r="AJ281" s="21">
        <v>271</v>
      </c>
      <c r="AK281" s="21">
        <v>1.2634300000000001</v>
      </c>
      <c r="AL281">
        <f t="shared" si="54"/>
        <v>15.612962962962962</v>
      </c>
      <c r="AM281">
        <f t="shared" si="55"/>
        <v>19.744933611111112</v>
      </c>
      <c r="AP281" s="9"/>
      <c r="AQ281" s="21">
        <v>0.475464</v>
      </c>
      <c r="AR281" s="21">
        <v>26.718</v>
      </c>
      <c r="AS281" s="21">
        <v>-1.35864E-2</v>
      </c>
      <c r="AT281" s="21">
        <v>271</v>
      </c>
      <c r="AU281" s="21">
        <v>0.47479199999999999</v>
      </c>
      <c r="AV281">
        <f t="shared" si="56"/>
        <v>16.77333333333333</v>
      </c>
      <c r="AW281">
        <f t="shared" si="57"/>
        <v>7.975116159999998</v>
      </c>
      <c r="AX281" s="9"/>
      <c r="AY281" s="21">
        <v>1.2646500000000001</v>
      </c>
      <c r="AZ281" s="21">
        <v>30.617799999999999</v>
      </c>
      <c r="BA281" s="21">
        <v>-1.2677000000000001E-2</v>
      </c>
      <c r="BB281" s="21">
        <v>271</v>
      </c>
      <c r="BC281" s="21">
        <v>1.26373</v>
      </c>
      <c r="BD281">
        <f t="shared" si="58"/>
        <v>15.650617283950618</v>
      </c>
      <c r="BE281">
        <f t="shared" si="59"/>
        <v>19.792553148148151</v>
      </c>
    </row>
    <row r="282" spans="6:101" x14ac:dyDescent="0.25">
      <c r="F282" s="9"/>
      <c r="G282" s="21">
        <v>0.47042800000000001</v>
      </c>
      <c r="H282" s="21">
        <v>7.8306500000000003</v>
      </c>
      <c r="I282" s="21">
        <v>-1.36139E-2</v>
      </c>
      <c r="J282" s="21">
        <v>272</v>
      </c>
      <c r="K282" s="21">
        <v>0.46975699999999998</v>
      </c>
      <c r="L282">
        <f t="shared" si="48"/>
        <v>16.807283950617283</v>
      </c>
      <c r="M282">
        <f t="shared" si="49"/>
        <v>7.9066169743209871</v>
      </c>
      <c r="N282" s="9"/>
      <c r="O282" s="21">
        <v>1.2696799999999999</v>
      </c>
      <c r="P282" s="21">
        <v>11.730399999999999</v>
      </c>
      <c r="Q282" s="21">
        <v>-1.27197E-2</v>
      </c>
      <c r="R282" s="21">
        <v>272</v>
      </c>
      <c r="S282" s="21">
        <v>1.26892</v>
      </c>
      <c r="T282">
        <f t="shared" si="50"/>
        <v>15.703333333333333</v>
      </c>
      <c r="U282">
        <f t="shared" si="51"/>
        <v>19.938208266666667</v>
      </c>
      <c r="X282" s="9"/>
      <c r="Y282" s="21">
        <v>0.47042800000000001</v>
      </c>
      <c r="Z282" s="21">
        <v>17.274799999999999</v>
      </c>
      <c r="AA282" s="21">
        <v>-1.3583400000000001E-2</v>
      </c>
      <c r="AB282" s="21">
        <v>272</v>
      </c>
      <c r="AC282" s="21">
        <v>0.46972700000000001</v>
      </c>
      <c r="AD282">
        <f t="shared" si="52"/>
        <v>16.76962962962963</v>
      </c>
      <c r="AE282">
        <f t="shared" si="53"/>
        <v>7.8889033274074079</v>
      </c>
      <c r="AF282" s="9"/>
      <c r="AG282" s="21">
        <v>1.2696799999999999</v>
      </c>
      <c r="AH282" s="21">
        <v>21.174600000000002</v>
      </c>
      <c r="AI282" s="21">
        <v>-1.2634299999999999E-2</v>
      </c>
      <c r="AJ282" s="21">
        <v>272</v>
      </c>
      <c r="AK282" s="21">
        <v>1.26892</v>
      </c>
      <c r="AL282">
        <f t="shared" si="54"/>
        <v>15.5979012345679</v>
      </c>
      <c r="AM282">
        <f t="shared" si="55"/>
        <v>19.804343239506171</v>
      </c>
      <c r="AP282" s="9"/>
      <c r="AQ282" s="21">
        <v>0.47042800000000001</v>
      </c>
      <c r="AR282" s="21">
        <v>26.728100000000001</v>
      </c>
      <c r="AS282" s="21">
        <v>-1.3589499999999999E-2</v>
      </c>
      <c r="AT282" s="21">
        <v>272</v>
      </c>
      <c r="AU282" s="21">
        <v>0.46978799999999998</v>
      </c>
      <c r="AV282">
        <f t="shared" si="56"/>
        <v>16.777160493827161</v>
      </c>
      <c r="AW282">
        <f t="shared" si="57"/>
        <v>7.8924460567901242</v>
      </c>
      <c r="AX282" s="9"/>
      <c r="AY282" s="21">
        <v>1.2696799999999999</v>
      </c>
      <c r="AZ282" s="21">
        <v>30.627800000000001</v>
      </c>
      <c r="BA282" s="21">
        <v>-1.26587E-2</v>
      </c>
      <c r="BB282" s="21">
        <v>272</v>
      </c>
      <c r="BC282" s="21">
        <v>1.26892</v>
      </c>
      <c r="BD282">
        <f t="shared" si="58"/>
        <v>15.628024691358023</v>
      </c>
      <c r="BE282">
        <f t="shared" si="59"/>
        <v>19.842590390123455</v>
      </c>
    </row>
    <row r="283" spans="6:101" x14ac:dyDescent="0.25">
      <c r="F283" s="9"/>
      <c r="G283" s="21">
        <v>0.465393</v>
      </c>
      <c r="H283" s="21">
        <v>7.8407200000000001</v>
      </c>
      <c r="I283" s="21">
        <v>-1.362E-2</v>
      </c>
      <c r="J283" s="21">
        <v>273</v>
      </c>
      <c r="K283" s="21">
        <v>0.46469100000000002</v>
      </c>
      <c r="L283">
        <f t="shared" si="48"/>
        <v>16.814814814814813</v>
      </c>
      <c r="M283">
        <f t="shared" si="49"/>
        <v>7.82549711111111</v>
      </c>
      <c r="N283" s="9"/>
      <c r="O283" s="21">
        <v>1.2747200000000001</v>
      </c>
      <c r="P283" s="21">
        <v>11.740500000000001</v>
      </c>
      <c r="Q283" s="21">
        <v>-1.27014E-2</v>
      </c>
      <c r="R283" s="21">
        <v>273</v>
      </c>
      <c r="S283" s="21">
        <v>1.2741100000000001</v>
      </c>
      <c r="T283">
        <f t="shared" si="50"/>
        <v>15.680740740740738</v>
      </c>
      <c r="U283">
        <f t="shared" si="51"/>
        <v>19.988553837037035</v>
      </c>
      <c r="X283" s="9"/>
      <c r="Y283" s="21">
        <v>0.465393</v>
      </c>
      <c r="Z283" s="21">
        <v>17.2849</v>
      </c>
      <c r="AA283" s="21">
        <v>-1.35864E-2</v>
      </c>
      <c r="AB283" s="21">
        <v>273</v>
      </c>
      <c r="AC283" s="21">
        <v>0.46472200000000002</v>
      </c>
      <c r="AD283">
        <f t="shared" si="52"/>
        <v>16.77333333333333</v>
      </c>
      <c r="AE283">
        <f t="shared" si="53"/>
        <v>7.8061919199999981</v>
      </c>
      <c r="AF283" s="9"/>
      <c r="AG283" s="21">
        <v>1.2747200000000001</v>
      </c>
      <c r="AH283" s="21">
        <v>21.184699999999999</v>
      </c>
      <c r="AI283" s="21">
        <v>-1.26251E-2</v>
      </c>
      <c r="AJ283" s="21">
        <v>273</v>
      </c>
      <c r="AK283" s="21">
        <v>1.2738</v>
      </c>
      <c r="AL283">
        <f t="shared" si="54"/>
        <v>15.586543209876544</v>
      </c>
      <c r="AM283">
        <f t="shared" si="55"/>
        <v>19.868478360493828</v>
      </c>
      <c r="AP283" s="9"/>
      <c r="AQ283" s="21">
        <v>0.465393</v>
      </c>
      <c r="AR283" s="21">
        <v>26.738099999999999</v>
      </c>
      <c r="AS283" s="21">
        <v>-1.35925E-2</v>
      </c>
      <c r="AT283" s="21">
        <v>273</v>
      </c>
      <c r="AU283" s="21">
        <v>0.46481299999999998</v>
      </c>
      <c r="AV283">
        <f t="shared" si="56"/>
        <v>16.780864197530864</v>
      </c>
      <c r="AW283">
        <f t="shared" si="57"/>
        <v>7.8096967314814814</v>
      </c>
      <c r="AX283" s="9"/>
      <c r="AY283" s="21">
        <v>1.2747200000000001</v>
      </c>
      <c r="AZ283" s="21">
        <v>30.637899999999998</v>
      </c>
      <c r="BA283" s="21">
        <v>-1.2643400000000001E-2</v>
      </c>
      <c r="BB283" s="21">
        <v>273</v>
      </c>
      <c r="BC283" s="21">
        <v>1.27441</v>
      </c>
      <c r="BD283">
        <f t="shared" si="58"/>
        <v>15.609135802469137</v>
      </c>
      <c r="BE283">
        <f t="shared" si="59"/>
        <v>19.897277590123458</v>
      </c>
    </row>
    <row r="284" spans="6:101" x14ac:dyDescent="0.25">
      <c r="F284" s="9"/>
      <c r="G284" s="21">
        <v>0.46035799999999999</v>
      </c>
      <c r="H284" s="21">
        <v>7.8507899999999999</v>
      </c>
      <c r="I284" s="21">
        <v>-1.3623E-2</v>
      </c>
      <c r="J284" s="21">
        <v>274</v>
      </c>
      <c r="K284" s="21">
        <v>0.45971699999999999</v>
      </c>
      <c r="L284">
        <f t="shared" si="48"/>
        <v>16.818518518518516</v>
      </c>
      <c r="M284">
        <f t="shared" si="49"/>
        <v>7.7425395481481472</v>
      </c>
      <c r="N284" s="9"/>
      <c r="O284" s="21">
        <v>1.2797499999999999</v>
      </c>
      <c r="P284" s="21">
        <v>11.7506</v>
      </c>
      <c r="Q284" s="21">
        <v>-1.26862E-2</v>
      </c>
      <c r="R284" s="21">
        <v>274</v>
      </c>
      <c r="S284" s="21">
        <v>1.2786900000000001</v>
      </c>
      <c r="T284">
        <f t="shared" si="50"/>
        <v>15.661975308641974</v>
      </c>
      <c r="U284">
        <f t="shared" si="51"/>
        <v>20.043412901234564</v>
      </c>
      <c r="X284" s="9"/>
      <c r="Y284" s="21">
        <v>0.46035799999999999</v>
      </c>
      <c r="Z284" s="21">
        <v>17.295000000000002</v>
      </c>
      <c r="AA284" s="21">
        <v>-1.3589499999999999E-2</v>
      </c>
      <c r="AB284" s="21">
        <v>274</v>
      </c>
      <c r="AC284" s="21">
        <v>0.45974700000000002</v>
      </c>
      <c r="AD284">
        <f t="shared" si="52"/>
        <v>16.777160493827161</v>
      </c>
      <c r="AE284">
        <f t="shared" si="53"/>
        <v>7.7235000506172842</v>
      </c>
      <c r="AF284" s="9"/>
      <c r="AG284" s="21">
        <v>1.2797499999999999</v>
      </c>
      <c r="AH284" s="21">
        <v>21.194700000000001</v>
      </c>
      <c r="AI284" s="21">
        <v>-1.26129E-2</v>
      </c>
      <c r="AJ284" s="21">
        <v>274</v>
      </c>
      <c r="AK284" s="21">
        <v>1.2783800000000001</v>
      </c>
      <c r="AL284">
        <f t="shared" si="54"/>
        <v>15.571481481481479</v>
      </c>
      <c r="AM284">
        <f t="shared" si="55"/>
        <v>19.927603425925923</v>
      </c>
      <c r="AP284" s="9"/>
      <c r="AQ284" s="21">
        <v>0.46035799999999999</v>
      </c>
      <c r="AR284" s="21">
        <v>26.748200000000001</v>
      </c>
      <c r="AS284" s="21">
        <v>-1.3589499999999999E-2</v>
      </c>
      <c r="AT284" s="21">
        <v>274</v>
      </c>
      <c r="AU284" s="21">
        <v>0.45971699999999999</v>
      </c>
      <c r="AV284">
        <f t="shared" si="56"/>
        <v>16.777160493827161</v>
      </c>
      <c r="AW284">
        <f t="shared" si="57"/>
        <v>7.7235000506172842</v>
      </c>
      <c r="AX284" s="9"/>
      <c r="AY284" s="21">
        <v>1.2797499999999999</v>
      </c>
      <c r="AZ284" s="21">
        <v>30.648</v>
      </c>
      <c r="BA284" s="21">
        <v>-1.26251E-2</v>
      </c>
      <c r="BB284" s="21">
        <v>274</v>
      </c>
      <c r="BC284" s="21">
        <v>1.2793000000000001</v>
      </c>
      <c r="BD284">
        <f t="shared" si="58"/>
        <v>15.586543209876544</v>
      </c>
      <c r="BE284">
        <f t="shared" si="59"/>
        <v>19.946878672839507</v>
      </c>
    </row>
    <row r="285" spans="6:101" x14ac:dyDescent="0.25">
      <c r="F285" s="9"/>
      <c r="G285" s="21">
        <v>0.455322</v>
      </c>
      <c r="H285" s="21">
        <v>7.8608599999999997</v>
      </c>
      <c r="I285" s="21">
        <v>-1.36261E-2</v>
      </c>
      <c r="J285" s="21">
        <v>275</v>
      </c>
      <c r="K285" s="21">
        <v>0.454681</v>
      </c>
      <c r="L285">
        <f t="shared" si="48"/>
        <v>16.822345679012344</v>
      </c>
      <c r="M285">
        <f t="shared" si="49"/>
        <v>7.6595840792592584</v>
      </c>
      <c r="N285" s="9"/>
      <c r="O285" s="21">
        <v>1.2847900000000001</v>
      </c>
      <c r="P285" s="21">
        <v>11.7606</v>
      </c>
      <c r="Q285" s="21">
        <v>-1.26678E-2</v>
      </c>
      <c r="R285" s="21">
        <v>275</v>
      </c>
      <c r="S285" s="21">
        <v>1.2841800000000001</v>
      </c>
      <c r="T285">
        <f t="shared" si="50"/>
        <v>15.639259259259259</v>
      </c>
      <c r="U285">
        <f t="shared" si="51"/>
        <v>20.093163903703704</v>
      </c>
      <c r="X285" s="9"/>
      <c r="Y285" s="21">
        <v>0.455322</v>
      </c>
      <c r="Z285" s="21">
        <v>17.305099999999999</v>
      </c>
      <c r="AA285" s="21">
        <v>-1.3598600000000001E-2</v>
      </c>
      <c r="AB285" s="21">
        <v>275</v>
      </c>
      <c r="AC285" s="21">
        <v>0.454681</v>
      </c>
      <c r="AD285">
        <f t="shared" si="52"/>
        <v>16.788395061728394</v>
      </c>
      <c r="AE285">
        <f t="shared" si="53"/>
        <v>7.6441256162962956</v>
      </c>
      <c r="AF285" s="9"/>
      <c r="AG285" s="21">
        <v>1.2847900000000001</v>
      </c>
      <c r="AH285" s="21">
        <v>21.204799999999999</v>
      </c>
      <c r="AI285" s="21">
        <v>-1.25977E-2</v>
      </c>
      <c r="AJ285" s="21">
        <v>275</v>
      </c>
      <c r="AK285" s="21">
        <v>1.2838700000000001</v>
      </c>
      <c r="AL285">
        <f t="shared" si="54"/>
        <v>15.552716049382715</v>
      </c>
      <c r="AM285">
        <f t="shared" si="55"/>
        <v>19.981974053086422</v>
      </c>
      <c r="AP285" s="9"/>
      <c r="AQ285" s="21">
        <v>0.455322</v>
      </c>
      <c r="AR285" s="21">
        <v>26.758299999999998</v>
      </c>
      <c r="AS285" s="21">
        <v>-1.35864E-2</v>
      </c>
      <c r="AT285" s="21">
        <v>275</v>
      </c>
      <c r="AU285" s="21">
        <v>0.454681</v>
      </c>
      <c r="AV285">
        <f t="shared" si="56"/>
        <v>16.77333333333333</v>
      </c>
      <c r="AW285">
        <f t="shared" si="57"/>
        <v>7.6372676799999981</v>
      </c>
      <c r="AX285" s="9"/>
      <c r="AY285" s="21">
        <v>1.2847900000000001</v>
      </c>
      <c r="AZ285" s="21">
        <v>30.658000000000001</v>
      </c>
      <c r="BA285" s="21">
        <v>-1.26099E-2</v>
      </c>
      <c r="BB285" s="21">
        <v>275</v>
      </c>
      <c r="BC285" s="21">
        <v>1.2835700000000001</v>
      </c>
      <c r="BD285">
        <f t="shared" si="58"/>
        <v>15.567777777777778</v>
      </c>
      <c r="BE285">
        <f t="shared" si="59"/>
        <v>20.001325211111112</v>
      </c>
    </row>
    <row r="286" spans="6:101" x14ac:dyDescent="0.25">
      <c r="F286" s="9"/>
      <c r="G286" s="21">
        <v>0.45028699999999999</v>
      </c>
      <c r="H286" s="21">
        <v>7.8709300000000004</v>
      </c>
      <c r="I286" s="21">
        <v>-1.3629199999999999E-2</v>
      </c>
      <c r="J286" s="21">
        <v>276</v>
      </c>
      <c r="K286" s="21">
        <v>0.44964599999999999</v>
      </c>
      <c r="L286">
        <f t="shared" si="48"/>
        <v>16.826172839506171</v>
      </c>
      <c r="M286">
        <f t="shared" si="49"/>
        <v>7.576606889382715</v>
      </c>
      <c r="N286" s="9"/>
      <c r="O286" s="21">
        <v>1.28983</v>
      </c>
      <c r="P286" s="21">
        <v>11.7707</v>
      </c>
      <c r="Q286" s="21">
        <v>-1.26617E-2</v>
      </c>
      <c r="R286" s="21">
        <v>276</v>
      </c>
      <c r="S286" s="21">
        <v>1.2890600000000001</v>
      </c>
      <c r="T286">
        <f t="shared" si="50"/>
        <v>15.631728395061728</v>
      </c>
      <c r="U286">
        <f t="shared" si="51"/>
        <v>20.162272235802469</v>
      </c>
      <c r="X286" s="9"/>
      <c r="Y286" s="21">
        <v>0.45028699999999999</v>
      </c>
      <c r="Z286" s="21">
        <v>17.315100000000001</v>
      </c>
      <c r="AA286" s="21">
        <v>-1.3604700000000001E-2</v>
      </c>
      <c r="AB286" s="21">
        <v>276</v>
      </c>
      <c r="AC286" s="21">
        <v>0.44967699999999999</v>
      </c>
      <c r="AD286">
        <f t="shared" si="52"/>
        <v>16.795925925925925</v>
      </c>
      <c r="AE286">
        <f t="shared" si="53"/>
        <v>7.5629870974074072</v>
      </c>
      <c r="AF286" s="9"/>
      <c r="AG286" s="21">
        <v>1.28983</v>
      </c>
      <c r="AH286" s="21">
        <v>21.2149</v>
      </c>
      <c r="AI286" s="21">
        <v>-1.2582400000000001E-2</v>
      </c>
      <c r="AJ286" s="21">
        <v>276</v>
      </c>
      <c r="AK286" s="21">
        <v>1.2887599999999999</v>
      </c>
      <c r="AL286">
        <f t="shared" si="54"/>
        <v>15.533827160493827</v>
      </c>
      <c r="AM286">
        <f t="shared" si="55"/>
        <v>20.035996286419753</v>
      </c>
      <c r="AP286" s="9"/>
      <c r="AQ286" s="21">
        <v>0.45028699999999999</v>
      </c>
      <c r="AR286" s="21">
        <v>26.7684</v>
      </c>
      <c r="AS286" s="21">
        <v>-1.3583400000000001E-2</v>
      </c>
      <c r="AT286" s="21">
        <v>276</v>
      </c>
      <c r="AU286" s="21">
        <v>0.44961499999999999</v>
      </c>
      <c r="AV286">
        <f t="shared" si="56"/>
        <v>16.76962962962963</v>
      </c>
      <c r="AW286">
        <f t="shared" si="57"/>
        <v>7.5511462170370374</v>
      </c>
      <c r="AX286" s="9"/>
      <c r="AY286" s="21">
        <v>1.28983</v>
      </c>
      <c r="AZ286" s="21">
        <v>30.668099999999999</v>
      </c>
      <c r="BA286" s="21">
        <v>-1.25977E-2</v>
      </c>
      <c r="BB286" s="21">
        <v>276</v>
      </c>
      <c r="BC286" s="21">
        <v>1.2881499999999999</v>
      </c>
      <c r="BD286">
        <f t="shared" si="58"/>
        <v>15.552716049382715</v>
      </c>
      <c r="BE286">
        <f t="shared" si="59"/>
        <v>20.060359741975308</v>
      </c>
    </row>
    <row r="287" spans="6:101" x14ac:dyDescent="0.25">
      <c r="F287" s="9"/>
      <c r="G287" s="21">
        <v>0.44525100000000001</v>
      </c>
      <c r="H287" s="21">
        <v>7.8810000000000002</v>
      </c>
      <c r="I287" s="21">
        <v>-1.3632200000000001E-2</v>
      </c>
      <c r="J287" s="21">
        <v>277</v>
      </c>
      <c r="K287" s="21">
        <v>0.44455</v>
      </c>
      <c r="L287">
        <f t="shared" si="48"/>
        <v>16.829876543209878</v>
      </c>
      <c r="M287">
        <f t="shared" si="49"/>
        <v>7.4935193607407413</v>
      </c>
      <c r="N287" s="9"/>
      <c r="O287" s="21">
        <v>1.2948599999999999</v>
      </c>
      <c r="P287" s="21">
        <v>11.780799999999999</v>
      </c>
      <c r="Q287" s="21">
        <v>-1.26526E-2</v>
      </c>
      <c r="R287" s="21">
        <v>277</v>
      </c>
      <c r="S287" s="21">
        <v>1.2936399999999999</v>
      </c>
      <c r="T287">
        <f t="shared" si="50"/>
        <v>15.620493827160493</v>
      </c>
      <c r="U287">
        <f t="shared" si="51"/>
        <v>20.226352637037035</v>
      </c>
      <c r="X287" s="9"/>
      <c r="Y287" s="21">
        <v>0.44525100000000001</v>
      </c>
      <c r="Z287" s="21">
        <v>17.325199999999999</v>
      </c>
      <c r="AA287" s="21">
        <v>-1.36139E-2</v>
      </c>
      <c r="AB287" s="21">
        <v>277</v>
      </c>
      <c r="AC287" s="21">
        <v>0.44464100000000001</v>
      </c>
      <c r="AD287">
        <f t="shared" si="52"/>
        <v>16.807283950617283</v>
      </c>
      <c r="AE287">
        <f t="shared" si="53"/>
        <v>7.4834599862962961</v>
      </c>
      <c r="AF287" s="9"/>
      <c r="AG287" s="21">
        <v>1.2948599999999999</v>
      </c>
      <c r="AH287" s="21">
        <v>21.225000000000001</v>
      </c>
      <c r="AI287" s="21">
        <v>-1.2558E-2</v>
      </c>
      <c r="AJ287" s="21">
        <v>277</v>
      </c>
      <c r="AK287" s="21">
        <v>1.2942499999999999</v>
      </c>
      <c r="AL287">
        <f t="shared" si="54"/>
        <v>15.503703703703701</v>
      </c>
      <c r="AM287">
        <f t="shared" si="55"/>
        <v>20.075125777777775</v>
      </c>
      <c r="AP287" s="9"/>
      <c r="AQ287" s="21">
        <v>0.44525100000000001</v>
      </c>
      <c r="AR287" s="21">
        <v>26.778400000000001</v>
      </c>
      <c r="AS287" s="21">
        <v>-1.35864E-2</v>
      </c>
      <c r="AT287" s="21">
        <v>277</v>
      </c>
      <c r="AU287" s="21">
        <v>0.44457999999999998</v>
      </c>
      <c r="AV287">
        <f t="shared" si="56"/>
        <v>16.77333333333333</v>
      </c>
      <c r="AW287">
        <f t="shared" si="57"/>
        <v>7.4683434399999982</v>
      </c>
      <c r="AX287" s="9"/>
      <c r="AY287" s="21">
        <v>1.2948599999999999</v>
      </c>
      <c r="AZ287" s="21">
        <v>30.6782</v>
      </c>
      <c r="BA287" s="21">
        <v>-1.25763E-2</v>
      </c>
      <c r="BB287" s="21">
        <v>277</v>
      </c>
      <c r="BC287" s="21">
        <v>1.2945599999999999</v>
      </c>
      <c r="BD287">
        <f t="shared" si="58"/>
        <v>15.526296296296294</v>
      </c>
      <c r="BE287">
        <f t="shared" si="59"/>
        <v>20.10438002222222</v>
      </c>
    </row>
    <row r="288" spans="6:101" x14ac:dyDescent="0.25">
      <c r="F288" s="9"/>
      <c r="G288" s="21">
        <v>0.440216</v>
      </c>
      <c r="H288" s="21">
        <v>7.8910799999999997</v>
      </c>
      <c r="I288" s="21">
        <v>-1.36353E-2</v>
      </c>
      <c r="J288" s="21">
        <v>278</v>
      </c>
      <c r="K288" s="21">
        <v>0.43957499999999999</v>
      </c>
      <c r="L288">
        <f t="shared" si="48"/>
        <v>16.833703703703701</v>
      </c>
      <c r="M288">
        <f t="shared" si="49"/>
        <v>7.4104657096296283</v>
      </c>
      <c r="N288" s="9"/>
      <c r="O288" s="21">
        <v>1.2999000000000001</v>
      </c>
      <c r="P288" s="21">
        <v>11.790800000000001</v>
      </c>
      <c r="Q288" s="21">
        <v>-1.2643400000000001E-2</v>
      </c>
      <c r="R288" s="21">
        <v>278</v>
      </c>
      <c r="S288" s="21">
        <v>1.2988299999999999</v>
      </c>
      <c r="T288">
        <f t="shared" si="50"/>
        <v>15.609135802469137</v>
      </c>
      <c r="U288">
        <f t="shared" si="51"/>
        <v>20.290315629629632</v>
      </c>
      <c r="X288" s="9"/>
      <c r="Y288" s="21">
        <v>0.440216</v>
      </c>
      <c r="Z288" s="21">
        <v>17.3353</v>
      </c>
      <c r="AA288" s="21">
        <v>-1.3616899999999999E-2</v>
      </c>
      <c r="AB288" s="21">
        <v>278</v>
      </c>
      <c r="AC288" s="21">
        <v>0.43951400000000002</v>
      </c>
      <c r="AD288">
        <f t="shared" si="52"/>
        <v>16.810987654320986</v>
      </c>
      <c r="AE288">
        <f t="shared" si="53"/>
        <v>7.4004657412345667</v>
      </c>
      <c r="AF288" s="9"/>
      <c r="AG288" s="21">
        <v>1.2999000000000001</v>
      </c>
      <c r="AH288" s="21">
        <v>21.234999999999999</v>
      </c>
      <c r="AI288" s="21">
        <v>-1.25427E-2</v>
      </c>
      <c r="AJ288" s="21">
        <v>278</v>
      </c>
      <c r="AK288" s="21">
        <v>1.2988299999999999</v>
      </c>
      <c r="AL288">
        <f t="shared" si="54"/>
        <v>15.484814814814815</v>
      </c>
      <c r="AM288">
        <f t="shared" si="55"/>
        <v>20.12871077777778</v>
      </c>
      <c r="AP288" s="9"/>
      <c r="AQ288" s="21">
        <v>0.440216</v>
      </c>
      <c r="AR288" s="21">
        <v>26.788499999999999</v>
      </c>
      <c r="AS288" s="21">
        <v>-1.3589499999999999E-2</v>
      </c>
      <c r="AT288" s="21">
        <v>278</v>
      </c>
      <c r="AU288" s="21">
        <v>0.43951400000000002</v>
      </c>
      <c r="AV288">
        <f t="shared" si="56"/>
        <v>16.777160493827161</v>
      </c>
      <c r="AW288">
        <f t="shared" si="57"/>
        <v>7.3855744839506174</v>
      </c>
      <c r="AX288" s="9"/>
      <c r="AY288" s="21">
        <v>1.2999000000000001</v>
      </c>
      <c r="AZ288" s="21">
        <v>30.688300000000002</v>
      </c>
      <c r="BA288" s="21">
        <v>-1.2560999999999999E-2</v>
      </c>
      <c r="BB288" s="21">
        <v>278</v>
      </c>
      <c r="BC288" s="21">
        <v>1.2991299999999999</v>
      </c>
      <c r="BD288">
        <f t="shared" si="58"/>
        <v>15.507407407407406</v>
      </c>
      <c r="BE288">
        <f t="shared" si="59"/>
        <v>20.158078888888888</v>
      </c>
    </row>
    <row r="289" spans="6:57" x14ac:dyDescent="0.25">
      <c r="F289" s="9"/>
      <c r="G289" s="21">
        <v>0.43518099999999998</v>
      </c>
      <c r="H289" s="21">
        <v>7.9011500000000003</v>
      </c>
      <c r="I289" s="21">
        <v>-1.3629199999999999E-2</v>
      </c>
      <c r="J289" s="21">
        <v>279</v>
      </c>
      <c r="K289" s="21">
        <v>0.43457000000000001</v>
      </c>
      <c r="L289">
        <f t="shared" si="48"/>
        <v>16.826172839506171</v>
      </c>
      <c r="M289">
        <f t="shared" si="49"/>
        <v>7.322430722469135</v>
      </c>
      <c r="N289" s="9"/>
      <c r="O289" s="21">
        <v>1.3049299999999999</v>
      </c>
      <c r="P289" s="21">
        <v>11.8009</v>
      </c>
      <c r="Q289" s="21">
        <v>-1.2637300000000001E-2</v>
      </c>
      <c r="R289" s="21">
        <v>279</v>
      </c>
      <c r="S289" s="21">
        <v>1.30463</v>
      </c>
      <c r="T289">
        <f t="shared" si="50"/>
        <v>15.601604938271604</v>
      </c>
      <c r="U289">
        <f t="shared" si="51"/>
        <v>20.359002332098765</v>
      </c>
      <c r="X289" s="9"/>
      <c r="Y289" s="21">
        <v>0.43518099999999998</v>
      </c>
      <c r="Z289" s="21">
        <v>17.345300000000002</v>
      </c>
      <c r="AA289" s="21">
        <v>-1.3616899999999999E-2</v>
      </c>
      <c r="AB289" s="21">
        <v>279</v>
      </c>
      <c r="AC289" s="21">
        <v>0.43457000000000001</v>
      </c>
      <c r="AD289">
        <f t="shared" si="52"/>
        <v>16.810987654320986</v>
      </c>
      <c r="AE289">
        <f t="shared" si="53"/>
        <v>7.3158224183950606</v>
      </c>
      <c r="AF289" s="9"/>
      <c r="AG289" s="21">
        <v>1.3049299999999999</v>
      </c>
      <c r="AH289" s="21">
        <v>21.245100000000001</v>
      </c>
      <c r="AI289" s="21">
        <v>-1.2533600000000001E-2</v>
      </c>
      <c r="AJ289" s="21">
        <v>279</v>
      </c>
      <c r="AK289" s="21">
        <v>1.30402</v>
      </c>
      <c r="AL289">
        <f t="shared" si="54"/>
        <v>15.473580246913581</v>
      </c>
      <c r="AM289">
        <f t="shared" si="55"/>
        <v>20.191939071604939</v>
      </c>
      <c r="AP289" s="9"/>
      <c r="AQ289" s="21">
        <v>0.43518099999999998</v>
      </c>
      <c r="AR289" s="21">
        <v>26.7986</v>
      </c>
      <c r="AS289" s="21">
        <v>-1.3589499999999999E-2</v>
      </c>
      <c r="AT289" s="21">
        <v>279</v>
      </c>
      <c r="AU289" s="21">
        <v>0.43453999999999998</v>
      </c>
      <c r="AV289">
        <f t="shared" si="56"/>
        <v>16.777160493827161</v>
      </c>
      <c r="AW289">
        <f t="shared" si="57"/>
        <v>7.3011014808641974</v>
      </c>
      <c r="AX289" s="9"/>
      <c r="AY289" s="21">
        <v>1.3049299999999999</v>
      </c>
      <c r="AZ289" s="21">
        <v>30.6983</v>
      </c>
      <c r="BA289" s="21">
        <v>-1.25366E-2</v>
      </c>
      <c r="BB289" s="21">
        <v>279</v>
      </c>
      <c r="BC289" s="21">
        <v>1.3037099999999999</v>
      </c>
      <c r="BD289">
        <f t="shared" si="58"/>
        <v>15.477283950617283</v>
      </c>
      <c r="BE289">
        <f t="shared" si="59"/>
        <v>20.196772145679009</v>
      </c>
    </row>
    <row r="290" spans="6:57" x14ac:dyDescent="0.25">
      <c r="F290" s="9"/>
      <c r="G290" s="21">
        <v>0.430145</v>
      </c>
      <c r="H290" s="21">
        <v>7.9112200000000001</v>
      </c>
      <c r="I290" s="21">
        <v>-1.3629199999999999E-2</v>
      </c>
      <c r="J290" s="21">
        <v>280</v>
      </c>
      <c r="K290" s="21">
        <v>0.42956499999999997</v>
      </c>
      <c r="L290">
        <f t="shared" si="48"/>
        <v>16.826172839506171</v>
      </c>
      <c r="M290">
        <f t="shared" si="49"/>
        <v>7.237694116049382</v>
      </c>
      <c r="N290" s="9"/>
      <c r="O290" s="21">
        <v>1.3099700000000001</v>
      </c>
      <c r="P290" s="21">
        <v>11.811</v>
      </c>
      <c r="Q290" s="21">
        <v>-1.26251E-2</v>
      </c>
      <c r="R290" s="21">
        <v>280</v>
      </c>
      <c r="S290" s="21">
        <v>1.3089</v>
      </c>
      <c r="T290">
        <f t="shared" si="50"/>
        <v>15.586543209876544</v>
      </c>
      <c r="U290">
        <f t="shared" si="51"/>
        <v>20.417904008641976</v>
      </c>
      <c r="X290" s="9"/>
      <c r="Y290" s="21">
        <v>0.430145</v>
      </c>
      <c r="Z290" s="21">
        <v>17.355399999999999</v>
      </c>
      <c r="AA290" s="21">
        <v>-1.36139E-2</v>
      </c>
      <c r="AB290" s="21">
        <v>280</v>
      </c>
      <c r="AC290" s="21">
        <v>0.429535</v>
      </c>
      <c r="AD290">
        <f t="shared" si="52"/>
        <v>16.807283950617283</v>
      </c>
      <c r="AE290">
        <f t="shared" si="53"/>
        <v>7.2295691549382708</v>
      </c>
      <c r="AF290" s="9"/>
      <c r="AG290" s="21">
        <v>1.3099700000000001</v>
      </c>
      <c r="AH290" s="21">
        <v>21.255199999999999</v>
      </c>
      <c r="AI290" s="21">
        <v>-1.25275E-2</v>
      </c>
      <c r="AJ290" s="21">
        <v>280</v>
      </c>
      <c r="AK290" s="21">
        <v>1.3089</v>
      </c>
      <c r="AL290">
        <f t="shared" si="54"/>
        <v>15.466049382716049</v>
      </c>
      <c r="AM290">
        <f t="shared" si="55"/>
        <v>20.260060709876544</v>
      </c>
      <c r="AP290" s="9"/>
      <c r="AQ290" s="21">
        <v>0.430145</v>
      </c>
      <c r="AR290" s="21">
        <v>26.808599999999998</v>
      </c>
      <c r="AS290" s="21">
        <v>-1.35925E-2</v>
      </c>
      <c r="AT290" s="21">
        <v>280</v>
      </c>
      <c r="AU290" s="21">
        <v>0.42947400000000002</v>
      </c>
      <c r="AV290">
        <f t="shared" si="56"/>
        <v>16.780864197530864</v>
      </c>
      <c r="AW290">
        <f t="shared" si="57"/>
        <v>7.2182048302469131</v>
      </c>
      <c r="AX290" s="9"/>
      <c r="AY290" s="21">
        <v>1.3099700000000001</v>
      </c>
      <c r="AZ290" s="21">
        <v>30.708400000000001</v>
      </c>
      <c r="BA290" s="21">
        <v>-1.25092E-2</v>
      </c>
      <c r="BB290" s="21">
        <v>280</v>
      </c>
      <c r="BC290" s="21">
        <v>1.3098099999999999</v>
      </c>
      <c r="BD290">
        <f t="shared" si="58"/>
        <v>15.443456790123456</v>
      </c>
      <c r="BE290">
        <f t="shared" si="59"/>
        <v>20.230465091358024</v>
      </c>
    </row>
    <row r="291" spans="6:57" x14ac:dyDescent="0.25">
      <c r="F291" s="9"/>
      <c r="G291" s="21">
        <v>0.42510999999999999</v>
      </c>
      <c r="H291" s="21">
        <v>7.9212899999999999</v>
      </c>
      <c r="I291" s="21">
        <v>-1.3632200000000001E-2</v>
      </c>
      <c r="J291" s="21">
        <v>281</v>
      </c>
      <c r="K291" s="21">
        <v>0.42443799999999998</v>
      </c>
      <c r="L291">
        <f t="shared" si="48"/>
        <v>16.829876543209878</v>
      </c>
      <c r="M291">
        <f t="shared" si="49"/>
        <v>7.1545488172839509</v>
      </c>
      <c r="N291" s="9"/>
      <c r="O291" s="21">
        <v>1.3149999999999999</v>
      </c>
      <c r="P291" s="21">
        <v>11.821099999999999</v>
      </c>
      <c r="Q291" s="21">
        <v>-1.26099E-2</v>
      </c>
      <c r="R291" s="21">
        <v>281</v>
      </c>
      <c r="S291" s="21">
        <v>1.31409</v>
      </c>
      <c r="T291">
        <f t="shared" si="50"/>
        <v>15.567777777777778</v>
      </c>
      <c r="U291">
        <f t="shared" si="51"/>
        <v>20.471627777777776</v>
      </c>
      <c r="X291" s="9"/>
      <c r="Y291" s="21">
        <v>0.42510999999999999</v>
      </c>
      <c r="Z291" s="21">
        <v>17.365500000000001</v>
      </c>
      <c r="AA291" s="21">
        <v>-1.36078E-2</v>
      </c>
      <c r="AB291" s="21">
        <v>281</v>
      </c>
      <c r="AC291" s="21">
        <v>0.42440800000000001</v>
      </c>
      <c r="AD291">
        <f t="shared" si="52"/>
        <v>16.799753086419752</v>
      </c>
      <c r="AE291">
        <f t="shared" si="53"/>
        <v>7.1417430345679005</v>
      </c>
      <c r="AF291" s="9"/>
      <c r="AG291" s="21">
        <v>1.3149999999999999</v>
      </c>
      <c r="AH291" s="21">
        <v>21.2652</v>
      </c>
      <c r="AI291" s="21">
        <v>-1.25153E-2</v>
      </c>
      <c r="AJ291" s="21">
        <v>281</v>
      </c>
      <c r="AK291" s="21">
        <v>1.31409</v>
      </c>
      <c r="AL291">
        <f t="shared" si="54"/>
        <v>15.450987654320988</v>
      </c>
      <c r="AM291">
        <f t="shared" si="55"/>
        <v>20.318048765432099</v>
      </c>
      <c r="AP291" s="9"/>
      <c r="AQ291" s="21">
        <v>0.42510999999999999</v>
      </c>
      <c r="AR291" s="21">
        <v>26.8187</v>
      </c>
      <c r="AS291" s="21">
        <v>-1.35925E-2</v>
      </c>
      <c r="AT291" s="21">
        <v>281</v>
      </c>
      <c r="AU291" s="21">
        <v>0.42449999999999999</v>
      </c>
      <c r="AV291">
        <f t="shared" si="56"/>
        <v>16.780864197530864</v>
      </c>
      <c r="AW291">
        <f t="shared" si="57"/>
        <v>7.1337131790123456</v>
      </c>
      <c r="AX291" s="9"/>
      <c r="AY291" s="21">
        <v>1.3149999999999999</v>
      </c>
      <c r="AZ291" s="21">
        <v>30.718499999999999</v>
      </c>
      <c r="BA291" s="21">
        <v>-1.24817E-2</v>
      </c>
      <c r="BB291" s="21">
        <v>281</v>
      </c>
      <c r="BC291" s="21">
        <v>1.3137799999999999</v>
      </c>
      <c r="BD291">
        <f t="shared" si="58"/>
        <v>15.409506172839505</v>
      </c>
      <c r="BE291">
        <f t="shared" si="59"/>
        <v>20.263500617283949</v>
      </c>
    </row>
    <row r="292" spans="6:57" x14ac:dyDescent="0.25">
      <c r="F292" s="9"/>
      <c r="G292" s="21">
        <v>0.420074</v>
      </c>
      <c r="H292" s="21">
        <v>7.9313599999999997</v>
      </c>
      <c r="I292" s="21">
        <v>-1.36353E-2</v>
      </c>
      <c r="J292" s="21">
        <v>282</v>
      </c>
      <c r="K292" s="21">
        <v>0.41940300000000003</v>
      </c>
      <c r="L292">
        <f t="shared" si="48"/>
        <v>16.833703703703701</v>
      </c>
      <c r="M292">
        <f t="shared" si="49"/>
        <v>7.0714012496296288</v>
      </c>
      <c r="N292" s="9"/>
      <c r="O292" s="21">
        <v>1.3200400000000001</v>
      </c>
      <c r="P292" s="21">
        <v>11.831099999999999</v>
      </c>
      <c r="Q292" s="21">
        <v>-1.25977E-2</v>
      </c>
      <c r="R292" s="21">
        <v>282</v>
      </c>
      <c r="S292" s="21">
        <v>1.3186599999999999</v>
      </c>
      <c r="T292">
        <f t="shared" si="50"/>
        <v>15.552716049382715</v>
      </c>
      <c r="U292">
        <f t="shared" si="51"/>
        <v>20.530207293827161</v>
      </c>
      <c r="X292" s="9"/>
      <c r="Y292" s="21">
        <v>0.420074</v>
      </c>
      <c r="Z292" s="21">
        <v>17.375499999999999</v>
      </c>
      <c r="AA292" s="21">
        <v>-1.3610799999999999E-2</v>
      </c>
      <c r="AB292" s="21">
        <v>282</v>
      </c>
      <c r="AC292" s="21">
        <v>0.41943399999999997</v>
      </c>
      <c r="AD292">
        <f t="shared" si="52"/>
        <v>16.803456790123455</v>
      </c>
      <c r="AE292">
        <f t="shared" si="53"/>
        <v>7.05869530765432</v>
      </c>
      <c r="AF292" s="9"/>
      <c r="AG292" s="21">
        <v>1.3200400000000001</v>
      </c>
      <c r="AH292" s="21">
        <v>21.275300000000001</v>
      </c>
      <c r="AI292" s="21">
        <v>-1.24878E-2</v>
      </c>
      <c r="AJ292" s="21">
        <v>282</v>
      </c>
      <c r="AK292" s="21">
        <v>1.31897</v>
      </c>
      <c r="AL292">
        <f t="shared" si="54"/>
        <v>15.417037037037037</v>
      </c>
      <c r="AM292">
        <f t="shared" si="55"/>
        <v>20.351105570370372</v>
      </c>
      <c r="AP292" s="9"/>
      <c r="AQ292" s="21">
        <v>0.420074</v>
      </c>
      <c r="AR292" s="21">
        <v>26.828800000000001</v>
      </c>
      <c r="AS292" s="21">
        <v>-1.3598600000000001E-2</v>
      </c>
      <c r="AT292" s="21">
        <v>282</v>
      </c>
      <c r="AU292" s="21">
        <v>0.41934199999999999</v>
      </c>
      <c r="AV292">
        <f t="shared" si="56"/>
        <v>16.788395061728394</v>
      </c>
      <c r="AW292">
        <f t="shared" si="57"/>
        <v>7.0523682671604933</v>
      </c>
      <c r="AX292" s="9"/>
      <c r="AY292" s="21">
        <v>1.3200400000000001</v>
      </c>
      <c r="AZ292" s="21">
        <v>30.7285</v>
      </c>
      <c r="BA292" s="21">
        <v>-1.2466400000000001E-2</v>
      </c>
      <c r="BB292" s="21">
        <v>282</v>
      </c>
      <c r="BC292" s="21">
        <v>1.31897</v>
      </c>
      <c r="BD292">
        <f t="shared" si="58"/>
        <v>15.390617283950617</v>
      </c>
      <c r="BE292">
        <f t="shared" si="59"/>
        <v>20.316230439506175</v>
      </c>
    </row>
    <row r="293" spans="6:57" x14ac:dyDescent="0.25">
      <c r="F293" s="9"/>
      <c r="G293" s="21">
        <v>0.41503899999999999</v>
      </c>
      <c r="H293" s="21">
        <v>7.9414300000000004</v>
      </c>
      <c r="I293" s="21">
        <v>-1.36353E-2</v>
      </c>
      <c r="J293" s="21">
        <v>283</v>
      </c>
      <c r="K293" s="21">
        <v>0.41433700000000001</v>
      </c>
      <c r="L293">
        <f t="shared" si="48"/>
        <v>16.833703703703701</v>
      </c>
      <c r="M293">
        <f t="shared" si="49"/>
        <v>6.98664355148148</v>
      </c>
      <c r="N293" s="9"/>
      <c r="O293" s="21">
        <v>1.32507</v>
      </c>
      <c r="P293" s="21">
        <v>11.841200000000001</v>
      </c>
      <c r="Q293" s="21">
        <v>-1.2582400000000001E-2</v>
      </c>
      <c r="R293" s="21">
        <v>283</v>
      </c>
      <c r="S293" s="21">
        <v>1.32416</v>
      </c>
      <c r="T293">
        <f t="shared" si="50"/>
        <v>15.533827160493827</v>
      </c>
      <c r="U293">
        <f t="shared" si="51"/>
        <v>20.583408355555555</v>
      </c>
      <c r="X293" s="9"/>
      <c r="Y293" s="21">
        <v>0.41503899999999999</v>
      </c>
      <c r="Z293" s="21">
        <v>17.3856</v>
      </c>
      <c r="AA293" s="21">
        <v>-1.3610799999999999E-2</v>
      </c>
      <c r="AB293" s="21">
        <v>283</v>
      </c>
      <c r="AC293" s="21">
        <v>0.41439799999999999</v>
      </c>
      <c r="AD293">
        <f t="shared" si="52"/>
        <v>16.803456790123455</v>
      </c>
      <c r="AE293">
        <f t="shared" si="53"/>
        <v>6.9740899027160488</v>
      </c>
      <c r="AF293" s="9"/>
      <c r="AG293" s="21">
        <v>1.32507</v>
      </c>
      <c r="AH293" s="21">
        <v>21.285399999999999</v>
      </c>
      <c r="AI293" s="21">
        <v>-1.24695E-2</v>
      </c>
      <c r="AJ293" s="21">
        <v>283</v>
      </c>
      <c r="AK293" s="21">
        <v>1.32416</v>
      </c>
      <c r="AL293">
        <f t="shared" si="54"/>
        <v>15.394444444444444</v>
      </c>
      <c r="AM293">
        <f t="shared" si="55"/>
        <v>20.398716499999999</v>
      </c>
      <c r="AP293" s="9"/>
      <c r="AQ293" s="21">
        <v>0.41503899999999999</v>
      </c>
      <c r="AR293" s="21">
        <v>26.838899999999999</v>
      </c>
      <c r="AS293" s="21">
        <v>-1.36017E-2</v>
      </c>
      <c r="AT293" s="21">
        <v>283</v>
      </c>
      <c r="AU293" s="21">
        <v>0.41436800000000001</v>
      </c>
      <c r="AV293">
        <f t="shared" si="56"/>
        <v>16.792222222222222</v>
      </c>
      <c r="AW293">
        <f t="shared" si="57"/>
        <v>6.9694271188888886</v>
      </c>
      <c r="AX293" s="9"/>
      <c r="AY293" s="21">
        <v>1.32507</v>
      </c>
      <c r="AZ293" s="21">
        <v>30.738600000000002</v>
      </c>
      <c r="BA293" s="21">
        <v>-1.2457299999999999E-2</v>
      </c>
      <c r="BB293" s="21">
        <v>283</v>
      </c>
      <c r="BC293" s="21">
        <v>1.32385</v>
      </c>
      <c r="BD293">
        <f t="shared" si="58"/>
        <v>15.379382716049379</v>
      </c>
      <c r="BE293">
        <f t="shared" si="59"/>
        <v>20.378758655555551</v>
      </c>
    </row>
    <row r="294" spans="6:57" x14ac:dyDescent="0.25">
      <c r="F294" s="9"/>
      <c r="G294" s="21">
        <v>0.41000399999999998</v>
      </c>
      <c r="H294" s="21">
        <v>7.9515000000000002</v>
      </c>
      <c r="I294" s="21">
        <v>-1.36353E-2</v>
      </c>
      <c r="J294" s="21">
        <v>284</v>
      </c>
      <c r="K294" s="21">
        <v>0.40939300000000001</v>
      </c>
      <c r="L294">
        <f t="shared" si="48"/>
        <v>16.833703703703701</v>
      </c>
      <c r="M294">
        <f t="shared" si="49"/>
        <v>6.901885853333332</v>
      </c>
      <c r="N294" s="9"/>
      <c r="O294" s="21">
        <v>1.3301099999999999</v>
      </c>
      <c r="P294" s="21">
        <v>11.8513</v>
      </c>
      <c r="Q294" s="21">
        <v>-1.2567099999999999E-2</v>
      </c>
      <c r="R294" s="21">
        <v>284</v>
      </c>
      <c r="S294" s="21">
        <v>1.32935</v>
      </c>
      <c r="T294">
        <f t="shared" si="50"/>
        <v>15.514938271604937</v>
      </c>
      <c r="U294">
        <f t="shared" si="51"/>
        <v>20.636574544444439</v>
      </c>
      <c r="X294" s="9"/>
      <c r="Y294" s="21">
        <v>0.41000399999999998</v>
      </c>
      <c r="Z294" s="21">
        <v>17.395700000000001</v>
      </c>
      <c r="AA294" s="21">
        <v>-1.36078E-2</v>
      </c>
      <c r="AB294" s="21">
        <v>284</v>
      </c>
      <c r="AC294" s="21">
        <v>0.40936299999999998</v>
      </c>
      <c r="AD294">
        <f t="shared" si="52"/>
        <v>16.799753086419752</v>
      </c>
      <c r="AE294">
        <f t="shared" si="53"/>
        <v>6.8879659644444438</v>
      </c>
      <c r="AF294" s="9"/>
      <c r="AG294" s="21">
        <v>1.3301099999999999</v>
      </c>
      <c r="AH294" s="21">
        <v>21.295400000000001</v>
      </c>
      <c r="AI294" s="21">
        <v>-1.24481E-2</v>
      </c>
      <c r="AJ294" s="21">
        <v>284</v>
      </c>
      <c r="AK294" s="21">
        <v>1.32935</v>
      </c>
      <c r="AL294">
        <f t="shared" si="54"/>
        <v>15.368024691358023</v>
      </c>
      <c r="AM294">
        <f t="shared" si="55"/>
        <v>20.44116332222222</v>
      </c>
      <c r="AP294" s="9"/>
      <c r="AQ294" s="21">
        <v>0.41000399999999998</v>
      </c>
      <c r="AR294" s="21">
        <v>26.8489</v>
      </c>
      <c r="AS294" s="21">
        <v>-1.36078E-2</v>
      </c>
      <c r="AT294" s="21">
        <v>284</v>
      </c>
      <c r="AU294" s="21">
        <v>0.40939300000000001</v>
      </c>
      <c r="AV294">
        <f t="shared" si="56"/>
        <v>16.799753086419752</v>
      </c>
      <c r="AW294">
        <f t="shared" si="57"/>
        <v>6.8879659644444438</v>
      </c>
      <c r="AX294" s="9"/>
      <c r="AY294" s="21">
        <v>1.3301099999999999</v>
      </c>
      <c r="AZ294" s="21">
        <v>30.748699999999999</v>
      </c>
      <c r="BA294" s="21">
        <v>-1.2439E-2</v>
      </c>
      <c r="BB294" s="21">
        <v>284</v>
      </c>
      <c r="BC294" s="21">
        <v>1.32935</v>
      </c>
      <c r="BD294">
        <f t="shared" si="58"/>
        <v>15.35679012345679</v>
      </c>
      <c r="BE294">
        <f t="shared" si="59"/>
        <v>20.42622011111111</v>
      </c>
    </row>
    <row r="295" spans="6:57" x14ac:dyDescent="0.25">
      <c r="F295" s="9"/>
      <c r="G295" s="21">
        <v>0.40496799999999999</v>
      </c>
      <c r="H295" s="21">
        <v>7.96157</v>
      </c>
      <c r="I295" s="21">
        <v>-1.3638300000000001E-2</v>
      </c>
      <c r="J295" s="21">
        <v>285</v>
      </c>
      <c r="K295" s="21">
        <v>0.40438800000000003</v>
      </c>
      <c r="L295">
        <f t="shared" si="48"/>
        <v>16.837407407407408</v>
      </c>
      <c r="M295">
        <f t="shared" si="49"/>
        <v>6.8186112029629635</v>
      </c>
      <c r="N295" s="9"/>
      <c r="O295" s="21">
        <v>1.33514</v>
      </c>
      <c r="P295" s="21">
        <v>11.8613</v>
      </c>
      <c r="Q295" s="21">
        <v>-1.2548800000000001E-2</v>
      </c>
      <c r="R295" s="21">
        <v>285</v>
      </c>
      <c r="S295" s="21">
        <v>1.33453</v>
      </c>
      <c r="T295">
        <f t="shared" si="50"/>
        <v>15.492345679012345</v>
      </c>
      <c r="U295">
        <f t="shared" si="51"/>
        <v>20.684450409876543</v>
      </c>
      <c r="X295" s="9"/>
      <c r="Y295" s="21">
        <v>0.40496799999999999</v>
      </c>
      <c r="Z295" s="21">
        <v>17.405799999999999</v>
      </c>
      <c r="AA295" s="21">
        <v>-1.36078E-2</v>
      </c>
      <c r="AB295" s="21">
        <v>285</v>
      </c>
      <c r="AC295" s="21">
        <v>0.40432699999999999</v>
      </c>
      <c r="AD295">
        <f t="shared" si="52"/>
        <v>16.799753086419752</v>
      </c>
      <c r="AE295">
        <f t="shared" si="53"/>
        <v>6.8033624079012345</v>
      </c>
      <c r="AF295" s="9"/>
      <c r="AG295" s="21">
        <v>1.33514</v>
      </c>
      <c r="AH295" s="21">
        <v>21.305499999999999</v>
      </c>
      <c r="AI295" s="21">
        <v>-1.24268E-2</v>
      </c>
      <c r="AJ295" s="21">
        <v>285</v>
      </c>
      <c r="AK295" s="21">
        <v>1.33453</v>
      </c>
      <c r="AL295">
        <f t="shared" si="54"/>
        <v>15.341728395061727</v>
      </c>
      <c r="AM295">
        <f t="shared" si="55"/>
        <v>20.483355249382715</v>
      </c>
      <c r="AP295" s="9"/>
      <c r="AQ295" s="21">
        <v>0.40496799999999999</v>
      </c>
      <c r="AR295" s="21">
        <v>26.859000000000002</v>
      </c>
      <c r="AS295" s="21">
        <v>-1.36078E-2</v>
      </c>
      <c r="AT295" s="21">
        <v>285</v>
      </c>
      <c r="AU295" s="21">
        <v>0.40438800000000003</v>
      </c>
      <c r="AV295">
        <f t="shared" si="56"/>
        <v>16.799753086419752</v>
      </c>
      <c r="AW295">
        <f t="shared" si="57"/>
        <v>6.8033624079012345</v>
      </c>
      <c r="AX295" s="9"/>
      <c r="AY295" s="21">
        <v>1.33514</v>
      </c>
      <c r="AZ295" s="21">
        <v>30.758700000000001</v>
      </c>
      <c r="BA295" s="21">
        <v>-1.2417600000000001E-2</v>
      </c>
      <c r="BB295" s="21">
        <v>285</v>
      </c>
      <c r="BC295" s="21">
        <v>1.33392</v>
      </c>
      <c r="BD295">
        <f t="shared" si="58"/>
        <v>15.330370370370371</v>
      </c>
      <c r="BE295">
        <f t="shared" si="59"/>
        <v>20.468190696296297</v>
      </c>
    </row>
    <row r="296" spans="6:57" x14ac:dyDescent="0.25">
      <c r="F296" s="9"/>
      <c r="G296" s="21">
        <v>0.39993299999999998</v>
      </c>
      <c r="H296" s="21">
        <v>7.9716399999999998</v>
      </c>
      <c r="I296" s="21">
        <v>-1.3638300000000001E-2</v>
      </c>
      <c r="J296" s="21">
        <v>286</v>
      </c>
      <c r="K296" s="21">
        <v>0.39926099999999998</v>
      </c>
      <c r="L296">
        <f t="shared" si="48"/>
        <v>16.837407407407408</v>
      </c>
      <c r="M296">
        <f t="shared" si="49"/>
        <v>6.7338348566666664</v>
      </c>
      <c r="N296" s="9"/>
      <c r="O296" s="21">
        <v>1.3401799999999999</v>
      </c>
      <c r="P296" s="21">
        <v>11.8714</v>
      </c>
      <c r="Q296" s="21">
        <v>-1.25305E-2</v>
      </c>
      <c r="R296" s="21">
        <v>286</v>
      </c>
      <c r="S296" s="21">
        <v>1.3394200000000001</v>
      </c>
      <c r="T296">
        <f t="shared" si="50"/>
        <v>15.469753086419752</v>
      </c>
      <c r="U296">
        <f t="shared" si="51"/>
        <v>20.732253691358022</v>
      </c>
      <c r="X296" s="9"/>
      <c r="Y296" s="21">
        <v>0.39993299999999998</v>
      </c>
      <c r="Z296" s="21">
        <v>17.415800000000001</v>
      </c>
      <c r="AA296" s="21">
        <v>-1.3610799999999999E-2</v>
      </c>
      <c r="AB296" s="21">
        <v>286</v>
      </c>
      <c r="AC296" s="21">
        <v>0.3992</v>
      </c>
      <c r="AD296">
        <f t="shared" si="52"/>
        <v>16.803456790123455</v>
      </c>
      <c r="AE296">
        <f t="shared" si="53"/>
        <v>6.7202568844444439</v>
      </c>
      <c r="AF296" s="9"/>
      <c r="AG296" s="21">
        <v>1.3401799999999999</v>
      </c>
      <c r="AH296" s="21">
        <v>21.3156</v>
      </c>
      <c r="AI296" s="21">
        <v>-1.2417600000000001E-2</v>
      </c>
      <c r="AJ296" s="21">
        <v>286</v>
      </c>
      <c r="AK296" s="21">
        <v>1.33911</v>
      </c>
      <c r="AL296">
        <f t="shared" si="54"/>
        <v>15.330370370370371</v>
      </c>
      <c r="AM296">
        <f t="shared" si="55"/>
        <v>20.545455762962963</v>
      </c>
      <c r="AP296" s="9"/>
      <c r="AQ296" s="21">
        <v>0.39993299999999998</v>
      </c>
      <c r="AR296" s="21">
        <v>26.8691</v>
      </c>
      <c r="AS296" s="21">
        <v>-1.3610799999999999E-2</v>
      </c>
      <c r="AT296" s="21">
        <v>286</v>
      </c>
      <c r="AU296" s="21">
        <v>0.39932299999999998</v>
      </c>
      <c r="AV296">
        <f t="shared" si="56"/>
        <v>16.803456790123455</v>
      </c>
      <c r="AW296">
        <f t="shared" si="57"/>
        <v>6.7202568844444439</v>
      </c>
      <c r="AX296" s="9"/>
      <c r="AY296" s="21">
        <v>1.3401799999999999</v>
      </c>
      <c r="AZ296" s="21">
        <v>30.768799999999999</v>
      </c>
      <c r="BA296" s="21">
        <v>-1.2390099999999999E-2</v>
      </c>
      <c r="BB296" s="21">
        <v>286</v>
      </c>
      <c r="BC296" s="21">
        <v>1.3394200000000001</v>
      </c>
      <c r="BD296">
        <f t="shared" si="58"/>
        <v>15.296419753086418</v>
      </c>
      <c r="BE296">
        <f t="shared" si="59"/>
        <v>20.499955824691355</v>
      </c>
    </row>
    <row r="297" spans="6:57" x14ac:dyDescent="0.25">
      <c r="F297" s="9"/>
      <c r="G297" s="21">
        <v>0.394897</v>
      </c>
      <c r="H297" s="21">
        <v>7.9817099999999996</v>
      </c>
      <c r="I297" s="21">
        <v>-1.36414E-2</v>
      </c>
      <c r="J297" s="21">
        <v>287</v>
      </c>
      <c r="K297" s="21">
        <v>0.39434799999999998</v>
      </c>
      <c r="L297">
        <f t="shared" si="48"/>
        <v>16.841234567901232</v>
      </c>
      <c r="M297">
        <f t="shared" si="49"/>
        <v>6.650553007160493</v>
      </c>
      <c r="N297" s="9"/>
      <c r="O297" s="21">
        <v>1.34521</v>
      </c>
      <c r="P297" s="21">
        <v>11.881500000000001</v>
      </c>
      <c r="Q297" s="21">
        <v>-1.25092E-2</v>
      </c>
      <c r="R297" s="21">
        <v>287</v>
      </c>
      <c r="S297" s="21">
        <v>1.3446</v>
      </c>
      <c r="T297">
        <f t="shared" si="50"/>
        <v>15.443456790123456</v>
      </c>
      <c r="U297">
        <f t="shared" si="51"/>
        <v>20.774692508641973</v>
      </c>
      <c r="X297" s="9"/>
      <c r="Y297" s="21">
        <v>0.394897</v>
      </c>
      <c r="Z297" s="21">
        <v>17.425899999999999</v>
      </c>
      <c r="AA297" s="21">
        <v>-1.36139E-2</v>
      </c>
      <c r="AB297" s="21">
        <v>287</v>
      </c>
      <c r="AC297" s="21">
        <v>0.39425700000000002</v>
      </c>
      <c r="AD297">
        <f t="shared" si="52"/>
        <v>16.807283950617283</v>
      </c>
      <c r="AE297">
        <f t="shared" si="53"/>
        <v>6.6371460102469131</v>
      </c>
      <c r="AF297" s="9"/>
      <c r="AG297" s="21">
        <v>1.34521</v>
      </c>
      <c r="AH297" s="21">
        <v>21.325700000000001</v>
      </c>
      <c r="AI297" s="21">
        <v>-1.23962E-2</v>
      </c>
      <c r="AJ297" s="21">
        <v>287</v>
      </c>
      <c r="AK297" s="21">
        <v>1.3443000000000001</v>
      </c>
      <c r="AL297">
        <f t="shared" si="54"/>
        <v>15.303950617283951</v>
      </c>
      <c r="AM297">
        <f t="shared" si="55"/>
        <v>20.587027409876544</v>
      </c>
      <c r="AP297" s="9"/>
      <c r="AQ297" s="21">
        <v>0.394897</v>
      </c>
      <c r="AR297" s="21">
        <v>26.879100000000001</v>
      </c>
      <c r="AS297" s="21">
        <v>-1.3610799999999999E-2</v>
      </c>
      <c r="AT297" s="21">
        <v>287</v>
      </c>
      <c r="AU297" s="21">
        <v>0.39425700000000002</v>
      </c>
      <c r="AV297">
        <f t="shared" si="56"/>
        <v>16.803456790123455</v>
      </c>
      <c r="AW297">
        <f t="shared" si="57"/>
        <v>6.6356346760493823</v>
      </c>
      <c r="AX297" s="9"/>
      <c r="AY297" s="21">
        <v>1.34521</v>
      </c>
      <c r="AZ297" s="21">
        <v>30.7789</v>
      </c>
      <c r="BA297" s="21">
        <v>-1.2362700000000001E-2</v>
      </c>
      <c r="BB297" s="21">
        <v>287</v>
      </c>
      <c r="BC297" s="21">
        <v>1.3443000000000001</v>
      </c>
      <c r="BD297">
        <f t="shared" si="58"/>
        <v>15.262592592592593</v>
      </c>
      <c r="BE297">
        <f t="shared" si="59"/>
        <v>20.531392181481483</v>
      </c>
    </row>
    <row r="298" spans="6:57" x14ac:dyDescent="0.25">
      <c r="F298" s="9"/>
      <c r="G298" s="21">
        <v>0.38986199999999999</v>
      </c>
      <c r="H298" s="21">
        <v>7.9917899999999999</v>
      </c>
      <c r="I298" s="21">
        <v>-1.3644399999999999E-2</v>
      </c>
      <c r="J298" s="21">
        <v>288</v>
      </c>
      <c r="K298" s="21">
        <v>0.38919100000000001</v>
      </c>
      <c r="L298">
        <f t="shared" si="48"/>
        <v>16.844938271604939</v>
      </c>
      <c r="M298">
        <f t="shared" si="49"/>
        <v>6.5672013244444445</v>
      </c>
      <c r="N298" s="9"/>
      <c r="O298" s="21">
        <v>1.35025</v>
      </c>
      <c r="P298" s="21">
        <v>11.891500000000001</v>
      </c>
      <c r="Q298" s="21">
        <v>-1.24908E-2</v>
      </c>
      <c r="R298" s="21">
        <v>288</v>
      </c>
      <c r="S298" s="21">
        <v>1.34918</v>
      </c>
      <c r="T298">
        <f t="shared" si="50"/>
        <v>15.42074074074074</v>
      </c>
      <c r="U298">
        <f t="shared" si="51"/>
        <v>20.821855185185182</v>
      </c>
      <c r="X298" s="9"/>
      <c r="Y298" s="21">
        <v>0.38986199999999999</v>
      </c>
      <c r="Z298" s="21">
        <v>17.436</v>
      </c>
      <c r="AA298" s="21">
        <v>-1.36139E-2</v>
      </c>
      <c r="AB298" s="21">
        <v>288</v>
      </c>
      <c r="AC298" s="21">
        <v>0.38928200000000002</v>
      </c>
      <c r="AD298">
        <f t="shared" si="52"/>
        <v>16.807283950617283</v>
      </c>
      <c r="AE298">
        <f t="shared" si="53"/>
        <v>6.5525213355555545</v>
      </c>
      <c r="AF298" s="9"/>
      <c r="AG298" s="21">
        <v>1.35025</v>
      </c>
      <c r="AH298" s="21">
        <v>21.335699999999999</v>
      </c>
      <c r="AI298" s="21">
        <v>-1.2374899999999999E-2</v>
      </c>
      <c r="AJ298" s="21">
        <v>288</v>
      </c>
      <c r="AK298" s="21">
        <v>1.3494900000000001</v>
      </c>
      <c r="AL298">
        <f t="shared" si="54"/>
        <v>15.277654320987653</v>
      </c>
      <c r="AM298">
        <f t="shared" si="55"/>
        <v>20.628652746913577</v>
      </c>
      <c r="AP298" s="9"/>
      <c r="AQ298" s="21">
        <v>0.38986199999999999</v>
      </c>
      <c r="AR298" s="21">
        <v>26.889199999999999</v>
      </c>
      <c r="AS298" s="21">
        <v>-1.3610799999999999E-2</v>
      </c>
      <c r="AT298" s="21">
        <v>288</v>
      </c>
      <c r="AU298" s="21">
        <v>0.38934299999999999</v>
      </c>
      <c r="AV298">
        <f t="shared" si="56"/>
        <v>16.803456790123455</v>
      </c>
      <c r="AW298">
        <f t="shared" si="57"/>
        <v>6.5510292711111102</v>
      </c>
      <c r="AX298" s="9"/>
      <c r="AY298" s="21">
        <v>1.35025</v>
      </c>
      <c r="AZ298" s="21">
        <v>30.789000000000001</v>
      </c>
      <c r="BA298" s="21">
        <v>-1.23383E-2</v>
      </c>
      <c r="BB298" s="21">
        <v>288</v>
      </c>
      <c r="BC298" s="21">
        <v>1.34918</v>
      </c>
      <c r="BD298">
        <f t="shared" si="58"/>
        <v>15.232469135802468</v>
      </c>
      <c r="BE298">
        <f t="shared" si="59"/>
        <v>20.56764145061728</v>
      </c>
    </row>
    <row r="299" spans="6:57" x14ac:dyDescent="0.25">
      <c r="F299" s="9"/>
      <c r="G299" s="21">
        <v>0.38482699999999997</v>
      </c>
      <c r="H299" s="21">
        <v>8.0018600000000006</v>
      </c>
      <c r="I299" s="21">
        <v>-1.36475E-2</v>
      </c>
      <c r="J299" s="21">
        <v>289</v>
      </c>
      <c r="K299" s="21">
        <v>0.38418600000000003</v>
      </c>
      <c r="L299">
        <f t="shared" si="48"/>
        <v>16.848765432098766</v>
      </c>
      <c r="M299">
        <f t="shared" si="49"/>
        <v>6.4838598549382711</v>
      </c>
      <c r="N299" s="9"/>
      <c r="O299" s="21">
        <v>1.3552900000000001</v>
      </c>
      <c r="P299" s="21">
        <v>11.9016</v>
      </c>
      <c r="Q299" s="21">
        <v>-1.2472499999999999E-2</v>
      </c>
      <c r="R299" s="21">
        <v>289</v>
      </c>
      <c r="S299" s="21">
        <v>1.35406</v>
      </c>
      <c r="T299">
        <f t="shared" si="50"/>
        <v>15.398148148148147</v>
      </c>
      <c r="U299">
        <f t="shared" si="51"/>
        <v>20.868956203703704</v>
      </c>
      <c r="X299" s="9"/>
      <c r="Y299" s="21">
        <v>0.38482699999999997</v>
      </c>
      <c r="Z299" s="21">
        <v>17.446000000000002</v>
      </c>
      <c r="AA299" s="21">
        <v>-1.3616899999999999E-2</v>
      </c>
      <c r="AB299" s="21">
        <v>289</v>
      </c>
      <c r="AC299" s="21">
        <v>0.384216</v>
      </c>
      <c r="AD299">
        <f t="shared" si="52"/>
        <v>16.810987654320986</v>
      </c>
      <c r="AE299">
        <f t="shared" si="53"/>
        <v>6.4693219460493818</v>
      </c>
      <c r="AF299" s="9"/>
      <c r="AG299" s="21">
        <v>1.3552900000000001</v>
      </c>
      <c r="AH299" s="21">
        <v>21.345800000000001</v>
      </c>
      <c r="AI299" s="21">
        <v>-1.2362700000000001E-2</v>
      </c>
      <c r="AJ299" s="21">
        <v>289</v>
      </c>
      <c r="AK299" s="21">
        <v>1.35406</v>
      </c>
      <c r="AL299">
        <f t="shared" si="54"/>
        <v>15.262592592592593</v>
      </c>
      <c r="AM299">
        <f t="shared" si="55"/>
        <v>20.685239114814816</v>
      </c>
      <c r="AP299" s="9"/>
      <c r="AQ299" s="21">
        <v>0.38482699999999997</v>
      </c>
      <c r="AR299" s="21">
        <v>26.8993</v>
      </c>
      <c r="AS299" s="21">
        <v>-1.36139E-2</v>
      </c>
      <c r="AT299" s="21">
        <v>289</v>
      </c>
      <c r="AU299" s="21">
        <v>0.38424700000000001</v>
      </c>
      <c r="AV299">
        <f t="shared" si="56"/>
        <v>16.807283950617283</v>
      </c>
      <c r="AW299">
        <f t="shared" si="57"/>
        <v>6.4678966608641968</v>
      </c>
      <c r="AX299" s="9"/>
      <c r="AY299" s="21">
        <v>1.3552900000000001</v>
      </c>
      <c r="AZ299" s="21">
        <v>30.798999999999999</v>
      </c>
      <c r="BA299" s="21">
        <v>-1.23138E-2</v>
      </c>
      <c r="BB299" s="21">
        <v>289</v>
      </c>
      <c r="BC299" s="21">
        <v>1.3537600000000001</v>
      </c>
      <c r="BD299">
        <f t="shared" si="58"/>
        <v>15.202222222222222</v>
      </c>
      <c r="BE299">
        <f t="shared" si="59"/>
        <v>20.603419755555556</v>
      </c>
    </row>
    <row r="300" spans="6:57" x14ac:dyDescent="0.25">
      <c r="F300" s="9"/>
      <c r="G300" s="21">
        <v>0.37979099999999999</v>
      </c>
      <c r="H300" s="21">
        <v>8.0119299999999996</v>
      </c>
      <c r="I300" s="21">
        <v>-1.3650499999999999E-2</v>
      </c>
      <c r="J300" s="21">
        <v>290</v>
      </c>
      <c r="K300" s="21">
        <v>0.37924200000000002</v>
      </c>
      <c r="L300">
        <f t="shared" si="48"/>
        <v>16.852469135802469</v>
      </c>
      <c r="M300">
        <f t="shared" si="49"/>
        <v>6.4004161055555553</v>
      </c>
      <c r="N300" s="9"/>
      <c r="O300" s="21">
        <v>1.36032</v>
      </c>
      <c r="P300" s="21">
        <v>11.9117</v>
      </c>
      <c r="Q300" s="21">
        <v>-1.2451200000000001E-2</v>
      </c>
      <c r="R300" s="21">
        <v>290</v>
      </c>
      <c r="S300" s="21">
        <v>1.3595600000000001</v>
      </c>
      <c r="T300">
        <f t="shared" si="50"/>
        <v>15.371851851851853</v>
      </c>
      <c r="U300">
        <f t="shared" si="51"/>
        <v>20.910637511111112</v>
      </c>
      <c r="X300" s="9"/>
      <c r="Y300" s="21">
        <v>0.37979099999999999</v>
      </c>
      <c r="Z300" s="21">
        <v>17.456099999999999</v>
      </c>
      <c r="AA300" s="21">
        <v>-1.362E-2</v>
      </c>
      <c r="AB300" s="21">
        <v>290</v>
      </c>
      <c r="AC300" s="21">
        <v>0.37908900000000001</v>
      </c>
      <c r="AD300">
        <f t="shared" si="52"/>
        <v>16.814814814814813</v>
      </c>
      <c r="AE300">
        <f t="shared" si="53"/>
        <v>6.3861153333333327</v>
      </c>
      <c r="AF300" s="9"/>
      <c r="AG300" s="21">
        <v>1.36032</v>
      </c>
      <c r="AH300" s="21">
        <v>21.355899999999998</v>
      </c>
      <c r="AI300" s="21">
        <v>-1.23444E-2</v>
      </c>
      <c r="AJ300" s="21">
        <v>290</v>
      </c>
      <c r="AK300" s="21">
        <v>1.3595600000000001</v>
      </c>
      <c r="AL300">
        <f t="shared" si="54"/>
        <v>15.239999999999998</v>
      </c>
      <c r="AM300">
        <f t="shared" si="55"/>
        <v>20.731276799999996</v>
      </c>
      <c r="AP300" s="9"/>
      <c r="AQ300" s="21">
        <v>0.37979099999999999</v>
      </c>
      <c r="AR300" s="21">
        <v>26.909300000000002</v>
      </c>
      <c r="AS300" s="21">
        <v>-1.36139E-2</v>
      </c>
      <c r="AT300" s="21">
        <v>290</v>
      </c>
      <c r="AU300" s="21">
        <v>0.37921100000000002</v>
      </c>
      <c r="AV300">
        <f t="shared" si="56"/>
        <v>16.807283950617283</v>
      </c>
      <c r="AW300">
        <f t="shared" si="57"/>
        <v>6.3832551788888878</v>
      </c>
      <c r="AX300" s="9"/>
      <c r="AY300" s="21">
        <v>1.36032</v>
      </c>
      <c r="AZ300" s="21">
        <v>30.809100000000001</v>
      </c>
      <c r="BA300" s="21">
        <v>-1.2286399999999999E-2</v>
      </c>
      <c r="BB300" s="21">
        <v>290</v>
      </c>
      <c r="BC300" s="21">
        <v>1.3595600000000001</v>
      </c>
      <c r="BD300">
        <f t="shared" si="58"/>
        <v>15.168395061728393</v>
      </c>
      <c r="BE300">
        <f t="shared" si="59"/>
        <v>20.633871170370366</v>
      </c>
    </row>
    <row r="301" spans="6:57" x14ac:dyDescent="0.25">
      <c r="F301" s="9"/>
      <c r="G301" s="21">
        <v>0.37475599999999998</v>
      </c>
      <c r="H301" s="21">
        <v>8.0220000000000002</v>
      </c>
      <c r="I301" s="21">
        <v>-1.36536E-2</v>
      </c>
      <c r="J301" s="21">
        <v>291</v>
      </c>
      <c r="K301" s="21">
        <v>0.37411499999999998</v>
      </c>
      <c r="L301">
        <f t="shared" si="48"/>
        <v>16.856296296296296</v>
      </c>
      <c r="M301">
        <f t="shared" si="49"/>
        <v>6.3169981748148141</v>
      </c>
      <c r="N301" s="9"/>
      <c r="O301" s="21">
        <v>1.3653599999999999</v>
      </c>
      <c r="P301" s="21">
        <v>11.921799999999999</v>
      </c>
      <c r="Q301" s="21">
        <v>-1.24298E-2</v>
      </c>
      <c r="R301" s="21">
        <v>291</v>
      </c>
      <c r="S301" s="21">
        <v>1.3644400000000001</v>
      </c>
      <c r="T301">
        <f t="shared" si="50"/>
        <v>15.34543209876543</v>
      </c>
      <c r="U301">
        <f t="shared" si="51"/>
        <v>20.952039170370366</v>
      </c>
      <c r="X301" s="9"/>
      <c r="Y301" s="21">
        <v>0.37475599999999998</v>
      </c>
      <c r="Z301" s="21">
        <v>17.466200000000001</v>
      </c>
      <c r="AA301" s="21">
        <v>-1.3623E-2</v>
      </c>
      <c r="AB301" s="21">
        <v>291</v>
      </c>
      <c r="AC301" s="21">
        <v>0.37414599999999998</v>
      </c>
      <c r="AD301">
        <f t="shared" si="52"/>
        <v>16.818518518518516</v>
      </c>
      <c r="AE301">
        <f t="shared" si="53"/>
        <v>6.3028407259259245</v>
      </c>
      <c r="AF301" s="9"/>
      <c r="AG301" s="21">
        <v>1.3653599999999999</v>
      </c>
      <c r="AH301" s="21">
        <v>21.3659</v>
      </c>
      <c r="AI301" s="21">
        <v>-1.2323000000000001E-2</v>
      </c>
      <c r="AJ301" s="21">
        <v>291</v>
      </c>
      <c r="AK301" s="21">
        <v>1.3644400000000001</v>
      </c>
      <c r="AL301">
        <f t="shared" si="54"/>
        <v>15.213580246913581</v>
      </c>
      <c r="AM301">
        <f t="shared" si="55"/>
        <v>20.772013925925926</v>
      </c>
      <c r="AP301" s="9"/>
      <c r="AQ301" s="21">
        <v>0.37475599999999998</v>
      </c>
      <c r="AR301" s="21">
        <v>26.9194</v>
      </c>
      <c r="AS301" s="21">
        <v>-1.3623E-2</v>
      </c>
      <c r="AT301" s="21">
        <v>291</v>
      </c>
      <c r="AU301" s="21">
        <v>0.37414599999999998</v>
      </c>
      <c r="AV301">
        <f t="shared" si="56"/>
        <v>16.818518518518516</v>
      </c>
      <c r="AW301">
        <f t="shared" si="57"/>
        <v>6.3028407259259245</v>
      </c>
      <c r="AX301" s="9"/>
      <c r="AY301" s="21">
        <v>1.3653599999999999</v>
      </c>
      <c r="AZ301" s="21">
        <v>30.819199999999999</v>
      </c>
      <c r="BA301" s="21">
        <v>-1.2262E-2</v>
      </c>
      <c r="BB301" s="21">
        <v>291</v>
      </c>
      <c r="BC301" s="21">
        <v>1.3644400000000001</v>
      </c>
      <c r="BD301">
        <f t="shared" si="58"/>
        <v>15.138271604938272</v>
      </c>
      <c r="BE301">
        <f t="shared" si="59"/>
        <v>20.669190518518516</v>
      </c>
    </row>
    <row r="302" spans="6:57" x14ac:dyDescent="0.25">
      <c r="F302" s="9"/>
      <c r="G302" s="21">
        <v>0.36971999999999999</v>
      </c>
      <c r="H302" s="21">
        <v>8.0320699999999992</v>
      </c>
      <c r="I302" s="21">
        <v>-1.36475E-2</v>
      </c>
      <c r="J302" s="21">
        <v>292</v>
      </c>
      <c r="K302" s="21">
        <v>0.36904900000000002</v>
      </c>
      <c r="L302">
        <f t="shared" si="48"/>
        <v>16.848765432098766</v>
      </c>
      <c r="M302">
        <f t="shared" si="49"/>
        <v>6.2293255555555556</v>
      </c>
      <c r="N302" s="9"/>
      <c r="O302" s="21">
        <v>1.37039</v>
      </c>
      <c r="P302" s="21">
        <v>11.931800000000001</v>
      </c>
      <c r="Q302" s="21">
        <v>-1.24023E-2</v>
      </c>
      <c r="R302" s="21">
        <v>292</v>
      </c>
      <c r="S302" s="21">
        <v>1.3690199999999999</v>
      </c>
      <c r="T302">
        <f t="shared" si="50"/>
        <v>15.311481481481479</v>
      </c>
      <c r="U302">
        <f t="shared" si="51"/>
        <v>20.982701107407404</v>
      </c>
      <c r="X302" s="9"/>
      <c r="Y302" s="21">
        <v>0.36971999999999999</v>
      </c>
      <c r="Z302" s="21">
        <v>17.476299999999998</v>
      </c>
      <c r="AA302" s="21">
        <v>-1.3632200000000001E-2</v>
      </c>
      <c r="AB302" s="21">
        <v>292</v>
      </c>
      <c r="AC302" s="21">
        <v>0.36908000000000002</v>
      </c>
      <c r="AD302">
        <f t="shared" si="52"/>
        <v>16.829876543209878</v>
      </c>
      <c r="AE302">
        <f t="shared" si="53"/>
        <v>6.2223419555555557</v>
      </c>
      <c r="AF302" s="9"/>
      <c r="AG302" s="21">
        <v>1.37039</v>
      </c>
      <c r="AH302" s="21">
        <v>21.376000000000001</v>
      </c>
      <c r="AI302" s="21">
        <v>-1.22925E-2</v>
      </c>
      <c r="AJ302" s="21">
        <v>292</v>
      </c>
      <c r="AK302" s="21">
        <v>1.3696299999999999</v>
      </c>
      <c r="AL302">
        <f t="shared" si="54"/>
        <v>15.175925925925924</v>
      </c>
      <c r="AM302">
        <f t="shared" si="55"/>
        <v>20.796937129629626</v>
      </c>
      <c r="AP302" s="9"/>
      <c r="AQ302" s="21">
        <v>0.36971999999999999</v>
      </c>
      <c r="AR302" s="21">
        <v>26.929500000000001</v>
      </c>
      <c r="AS302" s="21">
        <v>-1.36261E-2</v>
      </c>
      <c r="AT302" s="21">
        <v>292</v>
      </c>
      <c r="AU302" s="21">
        <v>0.36910999999999999</v>
      </c>
      <c r="AV302">
        <f t="shared" si="56"/>
        <v>16.822345679012344</v>
      </c>
      <c r="AW302">
        <f t="shared" si="57"/>
        <v>6.2195576444444436</v>
      </c>
      <c r="AX302" s="9"/>
      <c r="AY302" s="21">
        <v>1.37039</v>
      </c>
      <c r="AZ302" s="21">
        <v>30.8292</v>
      </c>
      <c r="BA302" s="21">
        <v>-1.2234500000000001E-2</v>
      </c>
      <c r="BB302" s="21">
        <v>292</v>
      </c>
      <c r="BC302" s="21">
        <v>1.3699300000000001</v>
      </c>
      <c r="BD302">
        <f t="shared" si="58"/>
        <v>15.104320987654321</v>
      </c>
      <c r="BE302">
        <f t="shared" si="59"/>
        <v>20.698810438271604</v>
      </c>
    </row>
    <row r="303" spans="6:57" x14ac:dyDescent="0.25">
      <c r="F303" s="9"/>
      <c r="G303" s="21">
        <v>0.36468499999999998</v>
      </c>
      <c r="H303" s="21">
        <v>8.0421399999999998</v>
      </c>
      <c r="I303" s="21">
        <v>-1.3644399999999999E-2</v>
      </c>
      <c r="J303" s="21">
        <v>293</v>
      </c>
      <c r="K303" s="21">
        <v>0.36404399999999998</v>
      </c>
      <c r="L303">
        <f t="shared" si="48"/>
        <v>16.844938271604939</v>
      </c>
      <c r="M303">
        <f t="shared" si="49"/>
        <v>6.143096313580247</v>
      </c>
      <c r="N303" s="9"/>
      <c r="O303" s="21">
        <v>1.3754299999999999</v>
      </c>
      <c r="P303" s="21">
        <v>11.9419</v>
      </c>
      <c r="Q303" s="21">
        <v>-1.2374899999999999E-2</v>
      </c>
      <c r="R303" s="21">
        <v>293</v>
      </c>
      <c r="S303" s="21">
        <v>1.3748199999999999</v>
      </c>
      <c r="T303">
        <f t="shared" si="50"/>
        <v>15.277654320987653</v>
      </c>
      <c r="U303">
        <f t="shared" si="51"/>
        <v>21.013344082716046</v>
      </c>
      <c r="X303" s="9"/>
      <c r="Y303" s="21">
        <v>0.36468499999999998</v>
      </c>
      <c r="Z303" s="21">
        <v>17.4863</v>
      </c>
      <c r="AA303" s="21">
        <v>-1.36353E-2</v>
      </c>
      <c r="AB303" s="21">
        <v>293</v>
      </c>
      <c r="AC303" s="21">
        <v>0.36407499999999998</v>
      </c>
      <c r="AD303">
        <f t="shared" si="52"/>
        <v>16.833703703703701</v>
      </c>
      <c r="AE303">
        <f t="shared" si="53"/>
        <v>6.1389992351851843</v>
      </c>
      <c r="AF303" s="9"/>
      <c r="AG303" s="21">
        <v>1.3754299999999999</v>
      </c>
      <c r="AH303" s="21">
        <v>21.386099999999999</v>
      </c>
      <c r="AI303" s="21">
        <v>-1.22711E-2</v>
      </c>
      <c r="AJ303" s="21">
        <v>293</v>
      </c>
      <c r="AK303" s="21">
        <v>1.3745099999999999</v>
      </c>
      <c r="AL303">
        <f t="shared" si="54"/>
        <v>15.149506172839505</v>
      </c>
      <c r="AM303">
        <f t="shared" si="55"/>
        <v>20.837085275308638</v>
      </c>
      <c r="AP303" s="9"/>
      <c r="AQ303" s="21">
        <v>0.36468499999999998</v>
      </c>
      <c r="AR303" s="21">
        <v>26.939599999999999</v>
      </c>
      <c r="AS303" s="21">
        <v>-1.3632200000000001E-2</v>
      </c>
      <c r="AT303" s="21">
        <v>293</v>
      </c>
      <c r="AU303" s="21">
        <v>0.36407499999999998</v>
      </c>
      <c r="AV303">
        <f t="shared" si="56"/>
        <v>16.829876543209878</v>
      </c>
      <c r="AW303">
        <f t="shared" si="57"/>
        <v>6.1376035271604943</v>
      </c>
      <c r="AX303" s="9"/>
      <c r="AY303" s="21">
        <v>1.3754299999999999</v>
      </c>
      <c r="AZ303" s="21">
        <v>30.839300000000001</v>
      </c>
      <c r="BA303" s="21">
        <v>-1.2207000000000001E-2</v>
      </c>
      <c r="BB303" s="21">
        <v>293</v>
      </c>
      <c r="BC303" s="21">
        <v>1.3748199999999999</v>
      </c>
      <c r="BD303">
        <f t="shared" si="58"/>
        <v>15.070370370370371</v>
      </c>
      <c r="BE303">
        <f t="shared" si="59"/>
        <v>20.728239518518517</v>
      </c>
    </row>
    <row r="304" spans="6:57" x14ac:dyDescent="0.25">
      <c r="F304" s="9"/>
      <c r="G304" s="21">
        <v>0.35965000000000003</v>
      </c>
      <c r="H304" s="21">
        <v>8.0522100000000005</v>
      </c>
      <c r="I304" s="21">
        <v>-1.3644399999999999E-2</v>
      </c>
      <c r="J304" s="21">
        <v>294</v>
      </c>
      <c r="K304" s="21">
        <v>0.35907</v>
      </c>
      <c r="L304">
        <f t="shared" si="48"/>
        <v>16.844938271604939</v>
      </c>
      <c r="M304">
        <f t="shared" si="49"/>
        <v>6.0582820493827167</v>
      </c>
      <c r="N304" s="9"/>
      <c r="O304" s="21">
        <v>1.38046</v>
      </c>
      <c r="P304" s="21">
        <v>11.952</v>
      </c>
      <c r="Q304" s="21">
        <v>-1.23505E-2</v>
      </c>
      <c r="R304" s="21">
        <v>294</v>
      </c>
      <c r="S304" s="21">
        <v>1.3793899999999999</v>
      </c>
      <c r="T304">
        <f t="shared" si="50"/>
        <v>15.247530864197531</v>
      </c>
      <c r="U304">
        <f t="shared" si="51"/>
        <v>21.048606456790125</v>
      </c>
      <c r="X304" s="9"/>
      <c r="Y304" s="21">
        <v>0.35965000000000003</v>
      </c>
      <c r="Z304" s="21">
        <v>17.496400000000001</v>
      </c>
      <c r="AA304" s="21">
        <v>-1.36414E-2</v>
      </c>
      <c r="AB304" s="21">
        <v>294</v>
      </c>
      <c r="AC304" s="21">
        <v>0.35894799999999999</v>
      </c>
      <c r="AD304">
        <f t="shared" si="52"/>
        <v>16.841234567901232</v>
      </c>
      <c r="AE304">
        <f t="shared" si="53"/>
        <v>6.0569500123456788</v>
      </c>
      <c r="AF304" s="9"/>
      <c r="AG304" s="21">
        <v>1.38046</v>
      </c>
      <c r="AH304" s="21">
        <v>21.3962</v>
      </c>
      <c r="AI304" s="21">
        <v>-1.22498E-2</v>
      </c>
      <c r="AJ304" s="21">
        <v>294</v>
      </c>
      <c r="AK304" s="21">
        <v>1.3793899999999999</v>
      </c>
      <c r="AL304">
        <f t="shared" si="54"/>
        <v>15.123209876543209</v>
      </c>
      <c r="AM304">
        <f t="shared" si="55"/>
        <v>20.876986306172839</v>
      </c>
      <c r="AP304" s="9"/>
      <c r="AQ304" s="21">
        <v>0.35965000000000003</v>
      </c>
      <c r="AR304" s="21">
        <v>26.9496</v>
      </c>
      <c r="AS304" s="21">
        <v>-1.36353E-2</v>
      </c>
      <c r="AT304" s="21">
        <v>294</v>
      </c>
      <c r="AU304" s="21">
        <v>0.359039</v>
      </c>
      <c r="AV304">
        <f t="shared" si="56"/>
        <v>16.833703703703701</v>
      </c>
      <c r="AW304">
        <f t="shared" si="57"/>
        <v>6.0542415370370364</v>
      </c>
      <c r="AX304" s="9"/>
      <c r="AY304" s="21">
        <v>1.38046</v>
      </c>
      <c r="AZ304" s="21">
        <v>30.849399999999999</v>
      </c>
      <c r="BA304" s="21">
        <v>-1.21887E-2</v>
      </c>
      <c r="BB304" s="21">
        <v>294</v>
      </c>
      <c r="BC304" s="21">
        <v>1.3796999999999999</v>
      </c>
      <c r="BD304">
        <f t="shared" si="58"/>
        <v>15.047777777777776</v>
      </c>
      <c r="BE304">
        <f t="shared" si="59"/>
        <v>20.772855311111108</v>
      </c>
    </row>
    <row r="305" spans="6:57" x14ac:dyDescent="0.25">
      <c r="F305" s="9"/>
      <c r="G305" s="21">
        <v>0.35461399999999998</v>
      </c>
      <c r="H305" s="21">
        <v>8.0622799999999994</v>
      </c>
      <c r="I305" s="21">
        <v>-1.36475E-2</v>
      </c>
      <c r="J305" s="21">
        <v>295</v>
      </c>
      <c r="K305" s="21">
        <v>0.35397299999999998</v>
      </c>
      <c r="L305">
        <f t="shared" si="48"/>
        <v>16.848765432098766</v>
      </c>
      <c r="M305">
        <f t="shared" si="49"/>
        <v>5.9748081049382717</v>
      </c>
      <c r="N305" s="9"/>
      <c r="O305" s="21">
        <v>1.3855</v>
      </c>
      <c r="P305" s="21">
        <v>11.962</v>
      </c>
      <c r="Q305" s="21">
        <v>-1.2323000000000001E-2</v>
      </c>
      <c r="R305" s="21">
        <v>295</v>
      </c>
      <c r="S305" s="21">
        <v>1.38428</v>
      </c>
      <c r="T305">
        <f t="shared" si="50"/>
        <v>15.213580246913581</v>
      </c>
      <c r="U305">
        <f t="shared" si="51"/>
        <v>21.078415432098765</v>
      </c>
      <c r="X305" s="9"/>
      <c r="Y305" s="21">
        <v>0.35461399999999998</v>
      </c>
      <c r="Z305" s="21">
        <v>17.506499999999999</v>
      </c>
      <c r="AA305" s="21">
        <v>-1.3638300000000001E-2</v>
      </c>
      <c r="AB305" s="21">
        <v>295</v>
      </c>
      <c r="AC305" s="21">
        <v>0.35394300000000001</v>
      </c>
      <c r="AD305">
        <f t="shared" si="52"/>
        <v>16.837407407407408</v>
      </c>
      <c r="AE305">
        <f t="shared" si="53"/>
        <v>5.9707803903703702</v>
      </c>
      <c r="AF305" s="9"/>
      <c r="AG305" s="21">
        <v>1.3855</v>
      </c>
      <c r="AH305" s="21">
        <v>21.406199999999998</v>
      </c>
      <c r="AI305" s="21">
        <v>-1.2234500000000001E-2</v>
      </c>
      <c r="AJ305" s="21">
        <v>295</v>
      </c>
      <c r="AK305" s="21">
        <v>1.3845799999999999</v>
      </c>
      <c r="AL305">
        <f t="shared" si="54"/>
        <v>15.104320987654321</v>
      </c>
      <c r="AM305">
        <f t="shared" si="55"/>
        <v>20.927036728395059</v>
      </c>
      <c r="AP305" s="9"/>
      <c r="AQ305" s="21">
        <v>0.35461399999999998</v>
      </c>
      <c r="AR305" s="21">
        <v>26.959700000000002</v>
      </c>
      <c r="AS305" s="21">
        <v>-1.3632200000000001E-2</v>
      </c>
      <c r="AT305" s="21">
        <v>295</v>
      </c>
      <c r="AU305" s="21">
        <v>0.35406500000000002</v>
      </c>
      <c r="AV305">
        <f t="shared" si="56"/>
        <v>16.829876543209878</v>
      </c>
      <c r="AW305">
        <f t="shared" si="57"/>
        <v>5.9681098404938275</v>
      </c>
      <c r="AX305" s="9"/>
      <c r="AY305" s="21">
        <v>1.3855</v>
      </c>
      <c r="AZ305" s="21">
        <v>30.859500000000001</v>
      </c>
      <c r="BA305" s="21">
        <v>-1.21735E-2</v>
      </c>
      <c r="BB305" s="21">
        <v>295</v>
      </c>
      <c r="BC305" s="21">
        <v>1.3839699999999999</v>
      </c>
      <c r="BD305">
        <f t="shared" si="58"/>
        <v>15.029012345679011</v>
      </c>
      <c r="BE305">
        <f t="shared" si="59"/>
        <v>20.822696604938269</v>
      </c>
    </row>
    <row r="306" spans="6:57" x14ac:dyDescent="0.25">
      <c r="F306" s="9"/>
      <c r="G306" s="21">
        <v>0.34957899999999997</v>
      </c>
      <c r="H306" s="21">
        <v>8.0723500000000001</v>
      </c>
      <c r="I306" s="21">
        <v>-1.36536E-2</v>
      </c>
      <c r="J306" s="21">
        <v>296</v>
      </c>
      <c r="K306" s="21">
        <v>0.34903000000000001</v>
      </c>
      <c r="L306">
        <f t="shared" si="48"/>
        <v>16.856296296296296</v>
      </c>
      <c r="M306">
        <f t="shared" si="49"/>
        <v>5.8926072029629628</v>
      </c>
      <c r="N306" s="9"/>
      <c r="O306" s="21">
        <v>1.39053</v>
      </c>
      <c r="P306" s="21">
        <v>11.972099999999999</v>
      </c>
      <c r="Q306" s="21">
        <v>-1.2289400000000001E-2</v>
      </c>
      <c r="R306" s="21">
        <v>296</v>
      </c>
      <c r="S306" s="21">
        <v>1.3897699999999999</v>
      </c>
      <c r="T306">
        <f t="shared" si="50"/>
        <v>15.172098765432098</v>
      </c>
      <c r="U306">
        <f t="shared" si="51"/>
        <v>21.097258496296295</v>
      </c>
      <c r="X306" s="9"/>
      <c r="Y306" s="21">
        <v>0.34957899999999997</v>
      </c>
      <c r="Z306" s="21">
        <v>17.516500000000001</v>
      </c>
      <c r="AA306" s="21">
        <v>-1.3638300000000001E-2</v>
      </c>
      <c r="AB306" s="21">
        <v>296</v>
      </c>
      <c r="AC306" s="21">
        <v>0.34890700000000002</v>
      </c>
      <c r="AD306">
        <f t="shared" si="52"/>
        <v>16.837407407407408</v>
      </c>
      <c r="AE306">
        <f t="shared" si="53"/>
        <v>5.886004044074074</v>
      </c>
      <c r="AF306" s="9"/>
      <c r="AG306" s="21">
        <v>1.39053</v>
      </c>
      <c r="AH306" s="21">
        <v>21.4163</v>
      </c>
      <c r="AI306" s="21">
        <v>-1.22192E-2</v>
      </c>
      <c r="AJ306" s="21">
        <v>296</v>
      </c>
      <c r="AK306" s="21">
        <v>1.38916</v>
      </c>
      <c r="AL306">
        <f t="shared" si="54"/>
        <v>15.08543209876543</v>
      </c>
      <c r="AM306">
        <f t="shared" si="55"/>
        <v>20.976745896296293</v>
      </c>
      <c r="AP306" s="9"/>
      <c r="AQ306" s="21">
        <v>0.34957899999999997</v>
      </c>
      <c r="AR306" s="21">
        <v>26.969799999999999</v>
      </c>
      <c r="AS306" s="21">
        <v>-1.3632200000000001E-2</v>
      </c>
      <c r="AT306" s="21">
        <v>296</v>
      </c>
      <c r="AU306" s="21">
        <v>0.34890700000000002</v>
      </c>
      <c r="AV306">
        <f t="shared" si="56"/>
        <v>16.829876543209878</v>
      </c>
      <c r="AW306">
        <f t="shared" si="57"/>
        <v>5.8833714120987652</v>
      </c>
      <c r="AX306" s="9"/>
      <c r="AY306" s="21">
        <v>1.39053</v>
      </c>
      <c r="AZ306" s="21">
        <v>30.869499999999999</v>
      </c>
      <c r="BA306" s="21">
        <v>-1.21552E-2</v>
      </c>
      <c r="BB306" s="21">
        <v>296</v>
      </c>
      <c r="BC306" s="21">
        <v>1.38947</v>
      </c>
      <c r="BD306">
        <f t="shared" si="58"/>
        <v>15.006419753086417</v>
      </c>
      <c r="BE306">
        <f t="shared" si="59"/>
        <v>20.866876859259257</v>
      </c>
    </row>
    <row r="307" spans="6:57" x14ac:dyDescent="0.25">
      <c r="F307" s="9"/>
      <c r="G307" s="21">
        <v>0.34454299999999999</v>
      </c>
      <c r="H307" s="21">
        <v>8.0824200000000008</v>
      </c>
      <c r="I307" s="21">
        <v>-1.36627E-2</v>
      </c>
      <c r="J307" s="21">
        <v>297</v>
      </c>
      <c r="K307" s="21">
        <v>0.34387200000000001</v>
      </c>
      <c r="L307">
        <f t="shared" si="48"/>
        <v>16.86753086419753</v>
      </c>
      <c r="M307">
        <f t="shared" si="49"/>
        <v>5.8115896865432095</v>
      </c>
      <c r="N307" s="9"/>
      <c r="O307" s="21">
        <v>1.39557</v>
      </c>
      <c r="P307" s="21">
        <v>11.982200000000001</v>
      </c>
      <c r="Q307" s="21">
        <v>-1.2262E-2</v>
      </c>
      <c r="R307" s="21">
        <v>297</v>
      </c>
      <c r="S307" s="21">
        <v>1.3952599999999999</v>
      </c>
      <c r="T307">
        <f t="shared" si="50"/>
        <v>15.138271604938272</v>
      </c>
      <c r="U307">
        <f t="shared" si="51"/>
        <v>21.126517703703705</v>
      </c>
      <c r="X307" s="9"/>
      <c r="Y307" s="21">
        <v>0.34454299999999999</v>
      </c>
      <c r="Z307" s="21">
        <v>17.526599999999998</v>
      </c>
      <c r="AA307" s="21">
        <v>-1.36414E-2</v>
      </c>
      <c r="AB307" s="21">
        <v>297</v>
      </c>
      <c r="AC307" s="21">
        <v>0.34387200000000001</v>
      </c>
      <c r="AD307">
        <f t="shared" si="52"/>
        <v>16.841234567901232</v>
      </c>
      <c r="AE307">
        <f t="shared" si="53"/>
        <v>5.8025294817283939</v>
      </c>
      <c r="AF307" s="9"/>
      <c r="AG307" s="21">
        <v>1.39557</v>
      </c>
      <c r="AH307" s="21">
        <v>21.426400000000001</v>
      </c>
      <c r="AI307" s="21">
        <v>-1.2185700000000001E-2</v>
      </c>
      <c r="AJ307" s="21">
        <v>297</v>
      </c>
      <c r="AK307" s="21">
        <v>1.39435</v>
      </c>
      <c r="AL307">
        <f t="shared" si="54"/>
        <v>15.044074074074075</v>
      </c>
      <c r="AM307">
        <f t="shared" si="55"/>
        <v>20.995058455555558</v>
      </c>
      <c r="AP307" s="9"/>
      <c r="AQ307" s="21">
        <v>0.34454299999999999</v>
      </c>
      <c r="AR307" s="21">
        <v>26.979800000000001</v>
      </c>
      <c r="AS307" s="21">
        <v>-1.3632200000000001E-2</v>
      </c>
      <c r="AT307" s="21">
        <v>297</v>
      </c>
      <c r="AU307" s="21">
        <v>0.34390300000000001</v>
      </c>
      <c r="AV307">
        <f t="shared" si="56"/>
        <v>16.829876543209878</v>
      </c>
      <c r="AW307">
        <f t="shared" si="57"/>
        <v>5.7986161538271608</v>
      </c>
      <c r="AX307" s="9"/>
      <c r="AY307" s="21">
        <v>1.39557</v>
      </c>
      <c r="AZ307" s="21">
        <v>30.8796</v>
      </c>
      <c r="BA307" s="21">
        <v>-1.2130699999999999E-2</v>
      </c>
      <c r="BB307" s="21">
        <v>297</v>
      </c>
      <c r="BC307" s="21">
        <v>1.39496</v>
      </c>
      <c r="BD307">
        <f t="shared" si="58"/>
        <v>14.976172839506171</v>
      </c>
      <c r="BE307">
        <f t="shared" si="59"/>
        <v>20.900297529629626</v>
      </c>
    </row>
    <row r="308" spans="6:57" x14ac:dyDescent="0.25">
      <c r="F308" s="9"/>
      <c r="G308" s="21">
        <v>0.33950799999999998</v>
      </c>
      <c r="H308" s="21">
        <v>8.0924999999999994</v>
      </c>
      <c r="I308" s="21">
        <v>-1.36688E-2</v>
      </c>
      <c r="J308" s="21">
        <v>298</v>
      </c>
      <c r="K308" s="21">
        <v>0.33886699999999997</v>
      </c>
      <c r="L308">
        <f t="shared" si="48"/>
        <v>16.87506172839506</v>
      </c>
      <c r="M308">
        <f t="shared" si="49"/>
        <v>5.7292184572839497</v>
      </c>
      <c r="N308" s="9"/>
      <c r="O308" s="21">
        <v>1.4006000000000001</v>
      </c>
      <c r="P308" s="21">
        <v>11.9923</v>
      </c>
      <c r="Q308" s="21">
        <v>-1.2246699999999999E-2</v>
      </c>
      <c r="R308" s="21">
        <v>298</v>
      </c>
      <c r="S308" s="21">
        <v>1.39954</v>
      </c>
      <c r="T308">
        <f t="shared" si="50"/>
        <v>15.11938271604938</v>
      </c>
      <c r="U308">
        <f t="shared" si="51"/>
        <v>21.176207432098764</v>
      </c>
      <c r="X308" s="9"/>
      <c r="Y308" s="21">
        <v>0.33950799999999998</v>
      </c>
      <c r="Z308" s="21">
        <v>17.5367</v>
      </c>
      <c r="AA308" s="21">
        <v>-1.36414E-2</v>
      </c>
      <c r="AB308" s="21">
        <v>298</v>
      </c>
      <c r="AC308" s="21">
        <v>0.33886699999999997</v>
      </c>
      <c r="AD308">
        <f t="shared" si="52"/>
        <v>16.841234567901232</v>
      </c>
      <c r="AE308">
        <f t="shared" si="53"/>
        <v>5.7177338656790111</v>
      </c>
      <c r="AF308" s="9"/>
      <c r="AG308" s="21">
        <v>1.4006000000000001</v>
      </c>
      <c r="AH308" s="21">
        <v>21.436399999999999</v>
      </c>
      <c r="AI308" s="21">
        <v>-1.2158199999999999E-2</v>
      </c>
      <c r="AJ308" s="21">
        <v>298</v>
      </c>
      <c r="AK308" s="21">
        <v>1.39984</v>
      </c>
      <c r="AL308">
        <f t="shared" si="54"/>
        <v>15.010123456790122</v>
      </c>
      <c r="AM308">
        <f t="shared" si="55"/>
        <v>21.023178913580246</v>
      </c>
      <c r="AP308" s="9"/>
      <c r="AQ308" s="21">
        <v>0.33950799999999998</v>
      </c>
      <c r="AR308" s="21">
        <v>26.989899999999999</v>
      </c>
      <c r="AS308" s="21">
        <v>-1.3638300000000001E-2</v>
      </c>
      <c r="AT308" s="21">
        <v>298</v>
      </c>
      <c r="AU308" s="21">
        <v>0.33886699999999997</v>
      </c>
      <c r="AV308">
        <f t="shared" si="56"/>
        <v>16.837407407407408</v>
      </c>
      <c r="AW308">
        <f t="shared" si="57"/>
        <v>5.7164345140740735</v>
      </c>
      <c r="AX308" s="9"/>
      <c r="AY308" s="21">
        <v>1.4006000000000001</v>
      </c>
      <c r="AZ308" s="21">
        <v>30.889700000000001</v>
      </c>
      <c r="BA308" s="21">
        <v>-1.2109399999999999E-2</v>
      </c>
      <c r="BB308" s="21">
        <v>298</v>
      </c>
      <c r="BC308" s="21">
        <v>1.39923</v>
      </c>
      <c r="BD308">
        <f t="shared" si="58"/>
        <v>14.949876543209875</v>
      </c>
      <c r="BE308">
        <f t="shared" si="59"/>
        <v>20.938797086419751</v>
      </c>
    </row>
    <row r="309" spans="6:57" x14ac:dyDescent="0.25">
      <c r="F309" s="9"/>
      <c r="G309" s="21">
        <v>0.33447300000000002</v>
      </c>
      <c r="H309" s="21">
        <v>8.1025700000000001</v>
      </c>
      <c r="I309" s="21">
        <v>-1.3671900000000001E-2</v>
      </c>
      <c r="J309" s="21">
        <v>299</v>
      </c>
      <c r="K309" s="21">
        <v>0.33392300000000003</v>
      </c>
      <c r="L309">
        <f t="shared" si="48"/>
        <v>16.878888888888888</v>
      </c>
      <c r="M309">
        <f t="shared" si="49"/>
        <v>5.6455326033333328</v>
      </c>
      <c r="N309" s="9"/>
      <c r="O309" s="21">
        <v>1.40564</v>
      </c>
      <c r="P309" s="21">
        <v>12.0023</v>
      </c>
      <c r="Q309" s="21">
        <v>-1.2213099999999999E-2</v>
      </c>
      <c r="R309" s="21">
        <v>299</v>
      </c>
      <c r="S309" s="21">
        <v>1.40472</v>
      </c>
      <c r="T309">
        <f t="shared" si="50"/>
        <v>15.0779012345679</v>
      </c>
      <c r="U309">
        <f t="shared" si="51"/>
        <v>21.194101091358021</v>
      </c>
      <c r="X309" s="9"/>
      <c r="Y309" s="21">
        <v>0.33447300000000002</v>
      </c>
      <c r="Z309" s="21">
        <v>17.546800000000001</v>
      </c>
      <c r="AA309" s="21">
        <v>-1.3644399999999999E-2</v>
      </c>
      <c r="AB309" s="21">
        <v>299</v>
      </c>
      <c r="AC309" s="21">
        <v>0.33383200000000002</v>
      </c>
      <c r="AD309">
        <f t="shared" si="52"/>
        <v>16.844938271604939</v>
      </c>
      <c r="AE309">
        <f t="shared" si="53"/>
        <v>5.6341770385185193</v>
      </c>
      <c r="AF309" s="9"/>
      <c r="AG309" s="21">
        <v>1.40564</v>
      </c>
      <c r="AH309" s="21">
        <v>21.4465</v>
      </c>
      <c r="AI309" s="21">
        <v>-1.2124599999999999E-2</v>
      </c>
      <c r="AJ309" s="21">
        <v>299</v>
      </c>
      <c r="AK309" s="21">
        <v>1.40503</v>
      </c>
      <c r="AL309">
        <f t="shared" si="54"/>
        <v>14.968641975308641</v>
      </c>
      <c r="AM309">
        <f t="shared" si="55"/>
        <v>21.040521906172838</v>
      </c>
      <c r="AP309" s="9"/>
      <c r="AQ309" s="21">
        <v>0.33447300000000002</v>
      </c>
      <c r="AR309" s="21">
        <v>27</v>
      </c>
      <c r="AS309" s="21">
        <v>-1.3644399999999999E-2</v>
      </c>
      <c r="AT309" s="21">
        <v>299</v>
      </c>
      <c r="AU309" s="21">
        <v>0.33383200000000002</v>
      </c>
      <c r="AV309">
        <f t="shared" si="56"/>
        <v>16.844938271604939</v>
      </c>
      <c r="AW309">
        <f t="shared" si="57"/>
        <v>5.6341770385185193</v>
      </c>
      <c r="AX309" s="9"/>
      <c r="AY309" s="21">
        <v>1.40564</v>
      </c>
      <c r="AZ309" s="21">
        <v>30.899699999999999</v>
      </c>
      <c r="BA309" s="21">
        <v>-1.2088E-2</v>
      </c>
      <c r="BB309" s="21">
        <v>299</v>
      </c>
      <c r="BC309" s="21">
        <v>1.40381</v>
      </c>
      <c r="BD309">
        <f t="shared" si="58"/>
        <v>14.923456790123456</v>
      </c>
      <c r="BE309">
        <f t="shared" si="59"/>
        <v>20.977007802469135</v>
      </c>
    </row>
    <row r="310" spans="6:57" x14ac:dyDescent="0.25">
      <c r="F310" s="9"/>
      <c r="G310" s="21">
        <v>0.32943699999999998</v>
      </c>
      <c r="H310" s="21">
        <v>8.1126400000000007</v>
      </c>
      <c r="I310" s="21">
        <v>-1.36688E-2</v>
      </c>
      <c r="J310" s="21">
        <v>300</v>
      </c>
      <c r="K310" s="21">
        <v>0.32882699999999998</v>
      </c>
      <c r="L310">
        <f t="shared" si="48"/>
        <v>16.87506172839506</v>
      </c>
      <c r="M310">
        <f t="shared" si="49"/>
        <v>5.5592697106172828</v>
      </c>
      <c r="N310" s="9"/>
      <c r="O310" s="21">
        <v>1.4106799999999999</v>
      </c>
      <c r="P310" s="21">
        <v>12.0124</v>
      </c>
      <c r="Q310" s="21">
        <v>-1.21826E-2</v>
      </c>
      <c r="R310" s="21">
        <v>300</v>
      </c>
      <c r="S310" s="21">
        <v>1.40961</v>
      </c>
      <c r="T310">
        <f t="shared" si="50"/>
        <v>15.040246913580246</v>
      </c>
      <c r="U310">
        <f t="shared" si="51"/>
        <v>21.216975516049381</v>
      </c>
      <c r="X310" s="9"/>
      <c r="Y310" s="21">
        <v>0.32943699999999998</v>
      </c>
      <c r="Z310" s="21">
        <v>17.556799999999999</v>
      </c>
      <c r="AA310" s="21">
        <v>-1.36475E-2</v>
      </c>
      <c r="AB310" s="21">
        <v>300</v>
      </c>
      <c r="AC310" s="21">
        <v>0.32882699999999998</v>
      </c>
      <c r="AD310">
        <f t="shared" si="52"/>
        <v>16.848765432098766</v>
      </c>
      <c r="AE310">
        <f t="shared" si="53"/>
        <v>5.5506067376543209</v>
      </c>
      <c r="AF310" s="9"/>
      <c r="AG310" s="21">
        <v>1.4106799999999999</v>
      </c>
      <c r="AH310" s="21">
        <v>21.456600000000002</v>
      </c>
      <c r="AI310" s="21">
        <v>-1.2097200000000001E-2</v>
      </c>
      <c r="AJ310" s="21">
        <v>300</v>
      </c>
      <c r="AK310" s="21">
        <v>1.41052</v>
      </c>
      <c r="AL310">
        <f t="shared" si="54"/>
        <v>14.934814814814814</v>
      </c>
      <c r="AM310">
        <f t="shared" si="55"/>
        <v>21.06824456296296</v>
      </c>
      <c r="AP310" s="9"/>
      <c r="AQ310" s="21">
        <v>0.32943699999999998</v>
      </c>
      <c r="AR310" s="21">
        <v>27.010100000000001</v>
      </c>
      <c r="AS310" s="21">
        <v>-1.36475E-2</v>
      </c>
      <c r="AT310" s="21">
        <v>300</v>
      </c>
      <c r="AU310" s="21">
        <v>0.32885700000000001</v>
      </c>
      <c r="AV310">
        <f t="shared" si="56"/>
        <v>16.848765432098766</v>
      </c>
      <c r="AW310">
        <f t="shared" si="57"/>
        <v>5.5506067376543209</v>
      </c>
      <c r="AX310" s="9"/>
      <c r="AY310" s="21">
        <v>1.4106799999999999</v>
      </c>
      <c r="AZ310" s="21">
        <v>30.909800000000001</v>
      </c>
      <c r="BA310" s="21">
        <v>-1.20667E-2</v>
      </c>
      <c r="BB310" s="21">
        <v>300</v>
      </c>
      <c r="BC310" s="21">
        <v>1.41022</v>
      </c>
      <c r="BD310">
        <f t="shared" si="58"/>
        <v>14.89716049382716</v>
      </c>
      <c r="BE310">
        <f t="shared" si="59"/>
        <v>21.015126365432096</v>
      </c>
    </row>
    <row r="311" spans="6:57" x14ac:dyDescent="0.25">
      <c r="F311" s="9"/>
      <c r="G311" s="21">
        <v>0.32440200000000002</v>
      </c>
      <c r="H311" s="21">
        <v>8.1227099999999997</v>
      </c>
      <c r="I311" s="21">
        <v>-1.36688E-2</v>
      </c>
      <c r="J311" s="21">
        <v>301</v>
      </c>
      <c r="K311" s="21">
        <v>0.32379200000000002</v>
      </c>
      <c r="L311">
        <f t="shared" si="48"/>
        <v>16.87506172839506</v>
      </c>
      <c r="M311">
        <f t="shared" si="49"/>
        <v>5.4743037748148149</v>
      </c>
      <c r="N311" s="9"/>
      <c r="O311" s="21">
        <v>1.41571</v>
      </c>
      <c r="P311" s="21">
        <v>12.022500000000001</v>
      </c>
      <c r="Q311" s="21">
        <v>-1.21613E-2</v>
      </c>
      <c r="R311" s="21">
        <v>301</v>
      </c>
      <c r="S311" s="21">
        <v>1.4151</v>
      </c>
      <c r="T311">
        <f t="shared" si="50"/>
        <v>15.01395061728395</v>
      </c>
      <c r="U311">
        <f t="shared" si="51"/>
        <v>21.255400028395062</v>
      </c>
      <c r="X311" s="9"/>
      <c r="Y311" s="21">
        <v>0.32440200000000002</v>
      </c>
      <c r="Z311" s="21">
        <v>17.5669</v>
      </c>
      <c r="AA311" s="21">
        <v>-1.36536E-2</v>
      </c>
      <c r="AB311" s="21">
        <v>301</v>
      </c>
      <c r="AC311" s="21">
        <v>0.32376100000000002</v>
      </c>
      <c r="AD311">
        <f t="shared" si="52"/>
        <v>16.856296296296296</v>
      </c>
      <c r="AE311">
        <f t="shared" si="53"/>
        <v>5.4682162311111115</v>
      </c>
      <c r="AF311" s="9"/>
      <c r="AG311" s="21">
        <v>1.41571</v>
      </c>
      <c r="AH311" s="21">
        <v>21.466699999999999</v>
      </c>
      <c r="AI311" s="21">
        <v>-1.20605E-2</v>
      </c>
      <c r="AJ311" s="21">
        <v>301</v>
      </c>
      <c r="AK311" s="21">
        <v>1.41449</v>
      </c>
      <c r="AL311">
        <f t="shared" si="54"/>
        <v>14.889506172839505</v>
      </c>
      <c r="AM311">
        <f t="shared" si="55"/>
        <v>21.079222783950616</v>
      </c>
      <c r="AP311" s="9"/>
      <c r="AQ311" s="21">
        <v>0.32440200000000002</v>
      </c>
      <c r="AR311" s="21">
        <v>27.020099999999999</v>
      </c>
      <c r="AS311" s="21">
        <v>-1.36475E-2</v>
      </c>
      <c r="AT311" s="21">
        <v>301</v>
      </c>
      <c r="AU311" s="21">
        <v>0.32373000000000002</v>
      </c>
      <c r="AV311">
        <f t="shared" si="56"/>
        <v>16.848765432098766</v>
      </c>
      <c r="AW311">
        <f t="shared" si="57"/>
        <v>5.4657732037037041</v>
      </c>
      <c r="AX311" s="9"/>
      <c r="AY311" s="21">
        <v>1.41571</v>
      </c>
      <c r="AZ311" s="21">
        <v>30.919899999999998</v>
      </c>
      <c r="BA311" s="21">
        <v>-1.20453E-2</v>
      </c>
      <c r="BB311" s="21">
        <v>301</v>
      </c>
      <c r="BC311" s="21">
        <v>1.4151</v>
      </c>
      <c r="BD311">
        <f t="shared" si="58"/>
        <v>14.870740740740739</v>
      </c>
      <c r="BE311">
        <f t="shared" si="59"/>
        <v>21.052656374074072</v>
      </c>
    </row>
    <row r="312" spans="6:57" x14ac:dyDescent="0.25">
      <c r="F312" s="9"/>
      <c r="G312" s="21">
        <v>0.31936599999999998</v>
      </c>
      <c r="H312" s="21">
        <v>8.1327800000000003</v>
      </c>
      <c r="I312" s="21">
        <v>-1.36688E-2</v>
      </c>
      <c r="J312" s="21">
        <v>302</v>
      </c>
      <c r="K312" s="21">
        <v>0.31875599999999998</v>
      </c>
      <c r="L312">
        <f t="shared" si="48"/>
        <v>16.87506172839506</v>
      </c>
      <c r="M312">
        <f t="shared" si="49"/>
        <v>5.3893209639506168</v>
      </c>
      <c r="N312" s="9"/>
      <c r="O312" s="21">
        <v>1.42075</v>
      </c>
      <c r="P312" s="21">
        <v>12.032500000000001</v>
      </c>
      <c r="Q312" s="21">
        <v>-1.21368E-2</v>
      </c>
      <c r="R312" s="21">
        <v>302</v>
      </c>
      <c r="S312" s="21">
        <v>1.41998</v>
      </c>
      <c r="T312">
        <f t="shared" si="50"/>
        <v>14.983703703703702</v>
      </c>
      <c r="U312">
        <f t="shared" si="51"/>
        <v>21.288097037037033</v>
      </c>
      <c r="X312" s="9"/>
      <c r="Y312" s="21">
        <v>0.31936599999999998</v>
      </c>
      <c r="Z312" s="21">
        <v>17.577000000000002</v>
      </c>
      <c r="AA312" s="21">
        <v>-1.36597E-2</v>
      </c>
      <c r="AB312" s="21">
        <v>302</v>
      </c>
      <c r="AC312" s="21">
        <v>0.31878699999999999</v>
      </c>
      <c r="AD312">
        <f t="shared" si="52"/>
        <v>16.863827160493827</v>
      </c>
      <c r="AE312">
        <f t="shared" si="53"/>
        <v>5.3857330249382711</v>
      </c>
      <c r="AF312" s="9"/>
      <c r="AG312" s="21">
        <v>1.42075</v>
      </c>
      <c r="AH312" s="21">
        <v>21.476700000000001</v>
      </c>
      <c r="AI312" s="21">
        <v>-1.2023900000000001E-2</v>
      </c>
      <c r="AJ312" s="21">
        <v>302</v>
      </c>
      <c r="AK312" s="21">
        <v>1.4196800000000001</v>
      </c>
      <c r="AL312">
        <f t="shared" si="54"/>
        <v>14.844320987654321</v>
      </c>
      <c r="AM312">
        <f t="shared" si="55"/>
        <v>21.090069043209876</v>
      </c>
      <c r="AP312" s="9"/>
      <c r="AQ312" s="21">
        <v>0.31936599999999998</v>
      </c>
      <c r="AR312" s="21">
        <v>27.030200000000001</v>
      </c>
      <c r="AS312" s="21">
        <v>-1.3644399999999999E-2</v>
      </c>
      <c r="AT312" s="21">
        <v>302</v>
      </c>
      <c r="AU312" s="21">
        <v>0.31878699999999999</v>
      </c>
      <c r="AV312">
        <f t="shared" si="56"/>
        <v>16.844938271604939</v>
      </c>
      <c r="AW312">
        <f t="shared" si="57"/>
        <v>5.3797005560493822</v>
      </c>
      <c r="AX312" s="9"/>
      <c r="AY312" s="21">
        <v>1.42075</v>
      </c>
      <c r="AZ312" s="21">
        <v>30.93</v>
      </c>
      <c r="BA312" s="21">
        <v>-1.20117E-2</v>
      </c>
      <c r="BB312" s="21">
        <v>302</v>
      </c>
      <c r="BC312" s="21">
        <v>1.4196800000000001</v>
      </c>
      <c r="BD312">
        <f t="shared" si="58"/>
        <v>14.82925925925926</v>
      </c>
      <c r="BE312">
        <f t="shared" si="59"/>
        <v>21.068670092592594</v>
      </c>
    </row>
    <row r="313" spans="6:57" x14ac:dyDescent="0.25">
      <c r="F313" s="9"/>
      <c r="G313" s="21">
        <v>0.31433100000000003</v>
      </c>
      <c r="H313" s="21">
        <v>8.1428499999999993</v>
      </c>
      <c r="I313" s="21">
        <v>-1.36688E-2</v>
      </c>
      <c r="J313" s="21">
        <v>303</v>
      </c>
      <c r="K313" s="21">
        <v>0.313751</v>
      </c>
      <c r="L313">
        <f t="shared" si="48"/>
        <v>16.87506172839506</v>
      </c>
      <c r="M313">
        <f t="shared" si="49"/>
        <v>5.304355028148148</v>
      </c>
      <c r="N313" s="9"/>
      <c r="O313" s="21">
        <v>1.42578</v>
      </c>
      <c r="P313" s="21">
        <v>12.0426</v>
      </c>
      <c r="Q313" s="21">
        <v>-1.21155E-2</v>
      </c>
      <c r="R313" s="21">
        <v>303</v>
      </c>
      <c r="S313" s="21">
        <v>1.42517</v>
      </c>
      <c r="T313">
        <f t="shared" si="50"/>
        <v>14.957407407407405</v>
      </c>
      <c r="U313">
        <f t="shared" si="51"/>
        <v>21.325972333333333</v>
      </c>
      <c r="X313" s="9"/>
      <c r="Y313" s="21">
        <v>0.31433100000000003</v>
      </c>
      <c r="Z313" s="21">
        <v>17.587</v>
      </c>
      <c r="AA313" s="21">
        <v>-1.3665800000000001E-2</v>
      </c>
      <c r="AB313" s="21">
        <v>303</v>
      </c>
      <c r="AC313" s="21">
        <v>0.31369000000000002</v>
      </c>
      <c r="AD313">
        <f t="shared" si="52"/>
        <v>16.871358024691357</v>
      </c>
      <c r="AE313">
        <f t="shared" si="53"/>
        <v>5.3031908392592593</v>
      </c>
      <c r="AF313" s="9"/>
      <c r="AG313" s="21">
        <v>1.42578</v>
      </c>
      <c r="AH313" s="21">
        <v>21.486799999999999</v>
      </c>
      <c r="AI313" s="21">
        <v>-1.19934E-2</v>
      </c>
      <c r="AJ313" s="21">
        <v>303</v>
      </c>
      <c r="AK313" s="21">
        <v>1.4248700000000001</v>
      </c>
      <c r="AL313">
        <f t="shared" si="54"/>
        <v>14.806666666666667</v>
      </c>
      <c r="AM313">
        <f t="shared" si="55"/>
        <v>21.1110492</v>
      </c>
      <c r="AP313" s="9"/>
      <c r="AQ313" s="21">
        <v>0.31433100000000003</v>
      </c>
      <c r="AR313" s="21">
        <v>27.040299999999998</v>
      </c>
      <c r="AS313" s="21">
        <v>-1.3644399999999999E-2</v>
      </c>
      <c r="AT313" s="21">
        <v>303</v>
      </c>
      <c r="AU313" s="21">
        <v>0.313751</v>
      </c>
      <c r="AV313">
        <f t="shared" si="56"/>
        <v>16.844938271604939</v>
      </c>
      <c r="AW313">
        <f t="shared" si="57"/>
        <v>5.294886291851852</v>
      </c>
      <c r="AX313" s="9"/>
      <c r="AY313" s="21">
        <v>1.42578</v>
      </c>
      <c r="AZ313" s="21">
        <v>30.94</v>
      </c>
      <c r="BA313" s="21">
        <v>-1.19781E-2</v>
      </c>
      <c r="BB313" s="21">
        <v>303</v>
      </c>
      <c r="BC313" s="21">
        <v>1.4254800000000001</v>
      </c>
      <c r="BD313">
        <f t="shared" si="58"/>
        <v>14.787777777777777</v>
      </c>
      <c r="BE313">
        <f t="shared" si="59"/>
        <v>21.084117799999998</v>
      </c>
    </row>
    <row r="314" spans="6:57" x14ac:dyDescent="0.25">
      <c r="F314" s="9"/>
      <c r="G314" s="21">
        <v>0.30929600000000002</v>
      </c>
      <c r="H314" s="21">
        <v>8.1529199999999999</v>
      </c>
      <c r="I314" s="21">
        <v>-1.3677999999999999E-2</v>
      </c>
      <c r="J314" s="21">
        <v>304</v>
      </c>
      <c r="K314" s="21">
        <v>0.30865500000000001</v>
      </c>
      <c r="L314">
        <f t="shared" si="48"/>
        <v>16.886419753086418</v>
      </c>
      <c r="M314">
        <f t="shared" si="49"/>
        <v>5.2229020839506166</v>
      </c>
      <c r="N314" s="9"/>
      <c r="O314" s="21">
        <v>1.43082</v>
      </c>
      <c r="P314" s="21">
        <v>12.0527</v>
      </c>
      <c r="Q314" s="21">
        <v>-1.20941E-2</v>
      </c>
      <c r="R314" s="21">
        <v>304</v>
      </c>
      <c r="S314" s="21">
        <v>1.42944</v>
      </c>
      <c r="T314">
        <f t="shared" si="50"/>
        <v>14.930987654320987</v>
      </c>
      <c r="U314">
        <f t="shared" si="51"/>
        <v>21.363555755555552</v>
      </c>
      <c r="X314" s="9"/>
      <c r="Y314" s="21">
        <v>0.30929600000000002</v>
      </c>
      <c r="Z314" s="21">
        <v>17.597100000000001</v>
      </c>
      <c r="AA314" s="21">
        <v>-1.36749E-2</v>
      </c>
      <c r="AB314" s="21">
        <v>304</v>
      </c>
      <c r="AC314" s="21">
        <v>0.30868499999999999</v>
      </c>
      <c r="AD314">
        <f t="shared" si="52"/>
        <v>16.882592592592591</v>
      </c>
      <c r="AE314">
        <f t="shared" si="53"/>
        <v>5.2217183585185181</v>
      </c>
      <c r="AF314" s="9"/>
      <c r="AG314" s="21">
        <v>1.43082</v>
      </c>
      <c r="AH314" s="21">
        <v>21.4969</v>
      </c>
      <c r="AI314" s="21">
        <v>-1.19629E-2</v>
      </c>
      <c r="AJ314" s="21">
        <v>304</v>
      </c>
      <c r="AK314" s="21">
        <v>1.43005</v>
      </c>
      <c r="AL314">
        <f t="shared" si="54"/>
        <v>14.769012345679011</v>
      </c>
      <c r="AM314">
        <f t="shared" si="55"/>
        <v>21.131798244444443</v>
      </c>
      <c r="AP314" s="9"/>
      <c r="AQ314" s="21">
        <v>0.30929600000000002</v>
      </c>
      <c r="AR314" s="21">
        <v>27.0503</v>
      </c>
      <c r="AS314" s="21">
        <v>-1.36414E-2</v>
      </c>
      <c r="AT314" s="21">
        <v>304</v>
      </c>
      <c r="AU314" s="21">
        <v>0.30865500000000001</v>
      </c>
      <c r="AV314">
        <f t="shared" si="56"/>
        <v>16.841234567901232</v>
      </c>
      <c r="AW314">
        <f t="shared" si="57"/>
        <v>5.2089264869135796</v>
      </c>
      <c r="AX314" s="9"/>
      <c r="AY314" s="21">
        <v>1.43082</v>
      </c>
      <c r="AZ314" s="21">
        <v>30.950099999999999</v>
      </c>
      <c r="BA314" s="21">
        <v>-1.19446E-2</v>
      </c>
      <c r="BB314" s="21">
        <v>304</v>
      </c>
      <c r="BC314" s="21">
        <v>1.4297500000000001</v>
      </c>
      <c r="BD314">
        <f t="shared" si="58"/>
        <v>14.746419753086418</v>
      </c>
      <c r="BE314">
        <f t="shared" si="59"/>
        <v>21.099472311111107</v>
      </c>
    </row>
    <row r="315" spans="6:57" x14ac:dyDescent="0.25">
      <c r="F315" s="9"/>
      <c r="G315" s="21">
        <v>0.30425999999999997</v>
      </c>
      <c r="H315" s="21">
        <v>8.1629900000000006</v>
      </c>
      <c r="I315" s="21">
        <v>-1.3684099999999999E-2</v>
      </c>
      <c r="J315" s="21">
        <v>305</v>
      </c>
      <c r="K315" s="21">
        <v>0.30368000000000001</v>
      </c>
      <c r="L315">
        <f t="shared" si="48"/>
        <v>16.893950617283949</v>
      </c>
      <c r="M315">
        <f t="shared" si="49"/>
        <v>5.1401534148148134</v>
      </c>
      <c r="N315" s="9"/>
      <c r="O315" s="21">
        <v>1.4358500000000001</v>
      </c>
      <c r="P315" s="21">
        <v>12.062799999999999</v>
      </c>
      <c r="Q315" s="21">
        <v>-1.2069699999999999E-2</v>
      </c>
      <c r="R315" s="21">
        <v>305</v>
      </c>
      <c r="S315" s="21">
        <v>1.4352400000000001</v>
      </c>
      <c r="T315">
        <f t="shared" si="50"/>
        <v>14.900864197530863</v>
      </c>
      <c r="U315">
        <f t="shared" si="51"/>
        <v>21.395405858024692</v>
      </c>
      <c r="X315" s="9"/>
      <c r="Y315" s="21">
        <v>0.30425999999999997</v>
      </c>
      <c r="Z315" s="21">
        <v>17.607199999999999</v>
      </c>
      <c r="AA315" s="21">
        <v>-1.3677999999999999E-2</v>
      </c>
      <c r="AB315" s="21">
        <v>305</v>
      </c>
      <c r="AC315" s="21">
        <v>0.303589</v>
      </c>
      <c r="AD315">
        <f t="shared" si="52"/>
        <v>16.886419753086418</v>
      </c>
      <c r="AE315">
        <f t="shared" si="53"/>
        <v>5.1378620740740732</v>
      </c>
      <c r="AF315" s="9"/>
      <c r="AG315" s="21">
        <v>1.4358500000000001</v>
      </c>
      <c r="AH315" s="21">
        <v>21.506900000000002</v>
      </c>
      <c r="AI315" s="21">
        <v>-1.1932399999999999E-2</v>
      </c>
      <c r="AJ315" s="21">
        <v>305</v>
      </c>
      <c r="AK315" s="21">
        <v>1.4355500000000001</v>
      </c>
      <c r="AL315">
        <f t="shared" si="54"/>
        <v>14.731358024691357</v>
      </c>
      <c r="AM315">
        <f t="shared" si="55"/>
        <v>21.152020419753086</v>
      </c>
      <c r="AP315" s="9"/>
      <c r="AQ315" s="21">
        <v>0.30425999999999997</v>
      </c>
      <c r="AR315" s="21">
        <v>27.060400000000001</v>
      </c>
      <c r="AS315" s="21">
        <v>-1.36414E-2</v>
      </c>
      <c r="AT315" s="21">
        <v>305</v>
      </c>
      <c r="AU315" s="21">
        <v>0.30361900000000003</v>
      </c>
      <c r="AV315">
        <f t="shared" si="56"/>
        <v>16.841234567901232</v>
      </c>
      <c r="AW315">
        <f t="shared" si="57"/>
        <v>5.1241140296296281</v>
      </c>
      <c r="AX315" s="9"/>
      <c r="AY315" s="21">
        <v>1.4358500000000001</v>
      </c>
      <c r="AZ315" s="21">
        <v>30.9602</v>
      </c>
      <c r="BA315" s="21">
        <v>-1.19141E-2</v>
      </c>
      <c r="BB315" s="21">
        <v>305</v>
      </c>
      <c r="BC315" s="21">
        <v>1.4346300000000001</v>
      </c>
      <c r="BD315">
        <f t="shared" si="58"/>
        <v>14.708765432098765</v>
      </c>
      <c r="BE315">
        <f t="shared" si="59"/>
        <v>21.119580845679014</v>
      </c>
    </row>
    <row r="316" spans="6:57" x14ac:dyDescent="0.25">
      <c r="F316" s="9"/>
      <c r="G316" s="21">
        <v>0.29922500000000002</v>
      </c>
      <c r="H316" s="21">
        <v>8.1730599999999995</v>
      </c>
      <c r="I316" s="21">
        <v>-1.36902E-2</v>
      </c>
      <c r="J316" s="21">
        <v>306</v>
      </c>
      <c r="K316" s="21">
        <v>0.298676</v>
      </c>
      <c r="L316">
        <f t="shared" si="48"/>
        <v>16.901481481481479</v>
      </c>
      <c r="M316">
        <f t="shared" si="49"/>
        <v>5.0573457962962962</v>
      </c>
      <c r="N316" s="9"/>
      <c r="O316" s="21">
        <v>1.44089</v>
      </c>
      <c r="P316" s="21">
        <v>12.072800000000001</v>
      </c>
      <c r="Q316" s="21">
        <v>-1.20392E-2</v>
      </c>
      <c r="R316" s="21">
        <v>306</v>
      </c>
      <c r="S316" s="21">
        <v>1.4401200000000001</v>
      </c>
      <c r="T316">
        <f t="shared" si="50"/>
        <v>14.863209876543209</v>
      </c>
      <c r="U316">
        <f t="shared" si="51"/>
        <v>21.416250479012344</v>
      </c>
      <c r="X316" s="9"/>
      <c r="Y316" s="21">
        <v>0.29922500000000002</v>
      </c>
      <c r="Z316" s="21">
        <v>17.6173</v>
      </c>
      <c r="AA316" s="21">
        <v>-1.3681E-2</v>
      </c>
      <c r="AB316" s="21">
        <v>306</v>
      </c>
      <c r="AC316" s="21">
        <v>0.29858400000000002</v>
      </c>
      <c r="AD316">
        <f t="shared" si="52"/>
        <v>16.890123456790121</v>
      </c>
      <c r="AE316">
        <f t="shared" si="53"/>
        <v>5.0539471913580245</v>
      </c>
      <c r="AF316" s="9"/>
      <c r="AG316" s="21">
        <v>1.44089</v>
      </c>
      <c r="AH316" s="21">
        <v>21.516999999999999</v>
      </c>
      <c r="AI316" s="21">
        <v>-1.19049E-2</v>
      </c>
      <c r="AJ316" s="21">
        <v>306</v>
      </c>
      <c r="AK316" s="21">
        <v>1.4401200000000001</v>
      </c>
      <c r="AL316">
        <f t="shared" si="54"/>
        <v>14.697407407407406</v>
      </c>
      <c r="AM316">
        <f t="shared" si="55"/>
        <v>21.177347359259258</v>
      </c>
      <c r="AP316" s="9"/>
      <c r="AQ316" s="21">
        <v>0.29922500000000002</v>
      </c>
      <c r="AR316" s="21">
        <v>27.070499999999999</v>
      </c>
      <c r="AS316" s="21">
        <v>-1.36475E-2</v>
      </c>
      <c r="AT316" s="21">
        <v>306</v>
      </c>
      <c r="AU316" s="21">
        <v>0.29858400000000002</v>
      </c>
      <c r="AV316">
        <f t="shared" si="56"/>
        <v>16.848765432098766</v>
      </c>
      <c r="AW316">
        <f t="shared" si="57"/>
        <v>5.0415718364197533</v>
      </c>
      <c r="AX316" s="9"/>
      <c r="AY316" s="21">
        <v>1.44089</v>
      </c>
      <c r="AZ316" s="21">
        <v>30.970199999999998</v>
      </c>
      <c r="BA316" s="21">
        <v>-1.18774E-2</v>
      </c>
      <c r="BB316" s="21">
        <v>306</v>
      </c>
      <c r="BC316" s="21">
        <v>1.4395100000000001</v>
      </c>
      <c r="BD316">
        <f t="shared" si="58"/>
        <v>14.663456790123456</v>
      </c>
      <c r="BE316">
        <f t="shared" si="59"/>
        <v>21.128428254320987</v>
      </c>
    </row>
    <row r="317" spans="6:57" x14ac:dyDescent="0.25">
      <c r="F317" s="9"/>
      <c r="G317" s="21">
        <v>0.29418899999999998</v>
      </c>
      <c r="H317" s="21">
        <v>8.1831300000000002</v>
      </c>
      <c r="I317" s="21">
        <v>-1.3687100000000001E-2</v>
      </c>
      <c r="J317" s="21">
        <v>307</v>
      </c>
      <c r="K317" s="21">
        <v>0.29360999999999998</v>
      </c>
      <c r="L317">
        <f t="shared" si="48"/>
        <v>16.897654320987655</v>
      </c>
      <c r="M317">
        <f t="shared" si="49"/>
        <v>4.971104027037037</v>
      </c>
      <c r="N317" s="9"/>
      <c r="O317" s="21">
        <v>1.4459200000000001</v>
      </c>
      <c r="P317" s="21">
        <v>12.0829</v>
      </c>
      <c r="Q317" s="21">
        <v>-1.20056E-2</v>
      </c>
      <c r="R317" s="21">
        <v>307</v>
      </c>
      <c r="S317" s="21">
        <v>1.4447000000000001</v>
      </c>
      <c r="T317">
        <f t="shared" si="50"/>
        <v>14.821728395061728</v>
      </c>
      <c r="U317">
        <f t="shared" si="51"/>
        <v>21.431033520987654</v>
      </c>
      <c r="X317" s="9"/>
      <c r="Y317" s="21">
        <v>0.29418899999999998</v>
      </c>
      <c r="Z317" s="21">
        <v>17.627300000000002</v>
      </c>
      <c r="AA317" s="21">
        <v>-1.3684099999999999E-2</v>
      </c>
      <c r="AB317" s="21">
        <v>307</v>
      </c>
      <c r="AC317" s="21">
        <v>0.29345700000000002</v>
      </c>
      <c r="AD317">
        <f t="shared" si="52"/>
        <v>16.893950617283949</v>
      </c>
      <c r="AE317">
        <f t="shared" si="53"/>
        <v>4.970014438148147</v>
      </c>
      <c r="AF317" s="9"/>
      <c r="AG317" s="21">
        <v>1.4459200000000001</v>
      </c>
      <c r="AH317" s="21">
        <v>21.527100000000001</v>
      </c>
      <c r="AI317" s="21">
        <v>-1.18805E-2</v>
      </c>
      <c r="AJ317" s="21">
        <v>307</v>
      </c>
      <c r="AK317" s="21">
        <v>1.4447000000000001</v>
      </c>
      <c r="AL317">
        <f t="shared" si="54"/>
        <v>14.667283950617284</v>
      </c>
      <c r="AM317">
        <f t="shared" si="55"/>
        <v>21.207719209876544</v>
      </c>
      <c r="AP317" s="9"/>
      <c r="AQ317" s="21">
        <v>0.29418899999999998</v>
      </c>
      <c r="AR317" s="21">
        <v>27.0806</v>
      </c>
      <c r="AS317" s="21">
        <v>-1.36475E-2</v>
      </c>
      <c r="AT317" s="21">
        <v>307</v>
      </c>
      <c r="AU317" s="21">
        <v>0.293549</v>
      </c>
      <c r="AV317">
        <f t="shared" si="56"/>
        <v>16.848765432098766</v>
      </c>
      <c r="AW317">
        <f t="shared" si="57"/>
        <v>4.9567214537037039</v>
      </c>
      <c r="AX317" s="9"/>
      <c r="AY317" s="21">
        <v>1.4459200000000001</v>
      </c>
      <c r="AZ317" s="21">
        <v>30.9803</v>
      </c>
      <c r="BA317" s="21">
        <v>-1.1853000000000001E-2</v>
      </c>
      <c r="BB317" s="21">
        <v>307</v>
      </c>
      <c r="BC317" s="21">
        <v>1.4450099999999999</v>
      </c>
      <c r="BD317">
        <f t="shared" si="58"/>
        <v>14.633333333333333</v>
      </c>
      <c r="BE317">
        <f t="shared" si="59"/>
        <v>21.158629333333334</v>
      </c>
    </row>
    <row r="318" spans="6:57" x14ac:dyDescent="0.25">
      <c r="F318" s="9"/>
      <c r="G318" s="21">
        <v>0.28915400000000002</v>
      </c>
      <c r="H318" s="21">
        <v>8.1932100000000005</v>
      </c>
      <c r="I318" s="21">
        <v>-1.36902E-2</v>
      </c>
      <c r="J318" s="21">
        <v>308</v>
      </c>
      <c r="K318" s="21">
        <v>0.28851300000000002</v>
      </c>
      <c r="L318">
        <f t="shared" si="48"/>
        <v>16.901481481481479</v>
      </c>
      <c r="M318">
        <f t="shared" si="49"/>
        <v>4.8871309762962962</v>
      </c>
      <c r="N318" s="9"/>
      <c r="O318" s="21">
        <v>1.45096</v>
      </c>
      <c r="P318" s="21">
        <v>12.093</v>
      </c>
      <c r="Q318" s="21">
        <v>-1.1972E-2</v>
      </c>
      <c r="R318" s="21">
        <v>308</v>
      </c>
      <c r="S318" s="21">
        <v>1.4495800000000001</v>
      </c>
      <c r="T318">
        <f t="shared" si="50"/>
        <v>14.780246913580246</v>
      </c>
      <c r="U318">
        <f t="shared" si="51"/>
        <v>21.445547061728394</v>
      </c>
      <c r="X318" s="9"/>
      <c r="Y318" s="21">
        <v>0.28915400000000002</v>
      </c>
      <c r="Z318" s="21">
        <v>17.6374</v>
      </c>
      <c r="AA318" s="21">
        <v>-1.3684099999999999E-2</v>
      </c>
      <c r="AB318" s="21">
        <v>308</v>
      </c>
      <c r="AC318" s="21">
        <v>0.28854400000000002</v>
      </c>
      <c r="AD318">
        <f t="shared" si="52"/>
        <v>16.893950617283949</v>
      </c>
      <c r="AE318">
        <f t="shared" si="53"/>
        <v>4.8849533967901229</v>
      </c>
      <c r="AF318" s="9"/>
      <c r="AG318" s="21">
        <v>1.45096</v>
      </c>
      <c r="AH318" s="21">
        <v>21.537199999999999</v>
      </c>
      <c r="AI318" s="21">
        <v>-1.1859099999999999E-2</v>
      </c>
      <c r="AJ318" s="21">
        <v>308</v>
      </c>
      <c r="AK318" s="21">
        <v>1.4498899999999999</v>
      </c>
      <c r="AL318">
        <f t="shared" si="54"/>
        <v>14.640864197530862</v>
      </c>
      <c r="AM318">
        <f t="shared" si="55"/>
        <v>21.243308316049379</v>
      </c>
      <c r="AP318" s="9"/>
      <c r="AQ318" s="21">
        <v>0.28915400000000002</v>
      </c>
      <c r="AR318" s="21">
        <v>27.090599999999998</v>
      </c>
      <c r="AS318" s="21">
        <v>-1.3650499999999999E-2</v>
      </c>
      <c r="AT318" s="21">
        <v>308</v>
      </c>
      <c r="AU318" s="21">
        <v>0.288574</v>
      </c>
      <c r="AV318">
        <f t="shared" si="56"/>
        <v>16.852469135802469</v>
      </c>
      <c r="AW318">
        <f t="shared" si="57"/>
        <v>4.8729588604938279</v>
      </c>
      <c r="AX318" s="9"/>
      <c r="AY318" s="21">
        <v>1.45096</v>
      </c>
      <c r="AZ318" s="21">
        <v>30.990400000000001</v>
      </c>
      <c r="BA318" s="21">
        <v>-1.18134E-2</v>
      </c>
      <c r="BB318" s="21">
        <v>308</v>
      </c>
      <c r="BC318" s="21">
        <v>1.4498899999999999</v>
      </c>
      <c r="BD318">
        <f t="shared" si="58"/>
        <v>14.584444444444443</v>
      </c>
      <c r="BE318">
        <f t="shared" si="59"/>
        <v>21.161445511111111</v>
      </c>
    </row>
    <row r="319" spans="6:57" x14ac:dyDescent="0.25">
      <c r="F319" s="9"/>
      <c r="G319" s="21">
        <v>0.28411900000000001</v>
      </c>
      <c r="H319" s="21">
        <v>8.2032799999999995</v>
      </c>
      <c r="I319" s="21">
        <v>-1.3693200000000001E-2</v>
      </c>
      <c r="J319" s="21">
        <v>309</v>
      </c>
      <c r="K319" s="21">
        <v>0.28347800000000001</v>
      </c>
      <c r="L319">
        <f t="shared" si="48"/>
        <v>16.905185185185186</v>
      </c>
      <c r="M319">
        <f t="shared" si="49"/>
        <v>4.8030843096296296</v>
      </c>
      <c r="N319" s="9"/>
      <c r="O319" s="21">
        <v>1.4559899999999999</v>
      </c>
      <c r="P319" s="21">
        <v>12.103</v>
      </c>
      <c r="Q319" s="21">
        <v>-1.1938499999999999E-2</v>
      </c>
      <c r="R319" s="21">
        <v>309</v>
      </c>
      <c r="S319" s="21">
        <v>1.4550799999999999</v>
      </c>
      <c r="T319">
        <f t="shared" si="50"/>
        <v>14.738888888888887</v>
      </c>
      <c r="U319">
        <f t="shared" si="51"/>
        <v>21.459674833333331</v>
      </c>
      <c r="X319" s="9"/>
      <c r="Y319" s="21">
        <v>0.28411900000000001</v>
      </c>
      <c r="Z319" s="21">
        <v>17.647500000000001</v>
      </c>
      <c r="AA319" s="21">
        <v>-1.3684099999999999E-2</v>
      </c>
      <c r="AB319" s="21">
        <v>309</v>
      </c>
      <c r="AC319" s="21">
        <v>0.28353899999999999</v>
      </c>
      <c r="AD319">
        <f t="shared" si="52"/>
        <v>16.893950617283949</v>
      </c>
      <c r="AE319">
        <f t="shared" si="53"/>
        <v>4.7998923554320987</v>
      </c>
      <c r="AF319" s="9"/>
      <c r="AG319" s="21">
        <v>1.4559899999999999</v>
      </c>
      <c r="AH319" s="21">
        <v>21.5472</v>
      </c>
      <c r="AI319" s="21">
        <v>-1.18195E-2</v>
      </c>
      <c r="AJ319" s="21">
        <v>309</v>
      </c>
      <c r="AK319" s="21">
        <v>1.4547699999999999</v>
      </c>
      <c r="AL319">
        <f t="shared" si="54"/>
        <v>14.591975308641976</v>
      </c>
      <c r="AM319">
        <f t="shared" si="55"/>
        <v>21.24577012962963</v>
      </c>
      <c r="AP319" s="9"/>
      <c r="AQ319" s="21">
        <v>0.28411900000000001</v>
      </c>
      <c r="AR319" s="21">
        <v>27.1007</v>
      </c>
      <c r="AS319" s="21">
        <v>-1.36566E-2</v>
      </c>
      <c r="AT319" s="21">
        <v>309</v>
      </c>
      <c r="AU319" s="21">
        <v>0.283447</v>
      </c>
      <c r="AV319">
        <f t="shared" si="56"/>
        <v>16.86</v>
      </c>
      <c r="AW319">
        <f t="shared" si="57"/>
        <v>4.7902463400000004</v>
      </c>
      <c r="AX319" s="9"/>
      <c r="AY319" s="21">
        <v>1.4559899999999999</v>
      </c>
      <c r="AZ319" s="21">
        <v>31.000499999999999</v>
      </c>
      <c r="BA319" s="21">
        <v>-1.17737E-2</v>
      </c>
      <c r="BB319" s="21">
        <v>309</v>
      </c>
      <c r="BC319" s="21">
        <v>1.4550799999999999</v>
      </c>
      <c r="BD319">
        <f t="shared" si="58"/>
        <v>14.535432098765432</v>
      </c>
      <c r="BE319">
        <f t="shared" si="59"/>
        <v>21.16344378148148</v>
      </c>
    </row>
    <row r="320" spans="6:57" x14ac:dyDescent="0.25">
      <c r="F320" s="9"/>
      <c r="G320" s="21">
        <v>0.27908300000000003</v>
      </c>
      <c r="H320" s="21">
        <v>8.2133500000000002</v>
      </c>
      <c r="I320" s="21">
        <v>-1.36963E-2</v>
      </c>
      <c r="J320" s="21">
        <v>310</v>
      </c>
      <c r="K320" s="21">
        <v>0.278503</v>
      </c>
      <c r="L320">
        <f t="shared" si="48"/>
        <v>16.90901234567901</v>
      </c>
      <c r="M320">
        <f t="shared" si="49"/>
        <v>4.7190178924691351</v>
      </c>
      <c r="N320" s="9"/>
      <c r="O320" s="21">
        <v>1.4610300000000001</v>
      </c>
      <c r="P320" s="21">
        <v>12.113099999999999</v>
      </c>
      <c r="Q320" s="21">
        <v>-1.19049E-2</v>
      </c>
      <c r="R320" s="21">
        <v>310</v>
      </c>
      <c r="S320" s="21">
        <v>1.46027</v>
      </c>
      <c r="T320">
        <f t="shared" si="50"/>
        <v>14.697407407407406</v>
      </c>
      <c r="U320">
        <f t="shared" si="51"/>
        <v>21.473353144444442</v>
      </c>
      <c r="X320" s="9"/>
      <c r="Y320" s="21">
        <v>0.27908300000000003</v>
      </c>
      <c r="Z320" s="21">
        <v>17.657499999999999</v>
      </c>
      <c r="AA320" s="21">
        <v>-1.3687100000000001E-2</v>
      </c>
      <c r="AB320" s="21">
        <v>310</v>
      </c>
      <c r="AC320" s="21">
        <v>0.278503</v>
      </c>
      <c r="AD320">
        <f t="shared" si="52"/>
        <v>16.897654320987655</v>
      </c>
      <c r="AE320">
        <f t="shared" si="53"/>
        <v>4.7158480608641984</v>
      </c>
      <c r="AF320" s="9"/>
      <c r="AG320" s="21">
        <v>1.4610300000000001</v>
      </c>
      <c r="AH320" s="21">
        <v>21.557300000000001</v>
      </c>
      <c r="AI320" s="21">
        <v>-1.17889E-2</v>
      </c>
      <c r="AJ320" s="21">
        <v>310</v>
      </c>
      <c r="AK320" s="21">
        <v>1.45966</v>
      </c>
      <c r="AL320">
        <f t="shared" si="54"/>
        <v>14.554197530864196</v>
      </c>
      <c r="AM320">
        <f t="shared" si="55"/>
        <v>21.264119218518516</v>
      </c>
      <c r="AP320" s="9"/>
      <c r="AQ320" s="21">
        <v>0.27908300000000003</v>
      </c>
      <c r="AR320" s="21">
        <v>27.110800000000001</v>
      </c>
      <c r="AS320" s="21">
        <v>-1.3665800000000001E-2</v>
      </c>
      <c r="AT320" s="21">
        <v>310</v>
      </c>
      <c r="AU320" s="21">
        <v>0.27847300000000003</v>
      </c>
      <c r="AV320">
        <f t="shared" si="56"/>
        <v>16.871358024691357</v>
      </c>
      <c r="AW320">
        <f t="shared" si="57"/>
        <v>4.7085092116049383</v>
      </c>
      <c r="AX320" s="9"/>
      <c r="AY320" s="21">
        <v>1.4610300000000001</v>
      </c>
      <c r="AZ320" s="21">
        <v>31.0105</v>
      </c>
      <c r="BA320" s="21">
        <v>-1.17371E-2</v>
      </c>
      <c r="BB320" s="21">
        <v>310</v>
      </c>
      <c r="BC320" s="21">
        <v>1.46088</v>
      </c>
      <c r="BD320">
        <f t="shared" si="58"/>
        <v>14.490246913580247</v>
      </c>
      <c r="BE320">
        <f t="shared" si="59"/>
        <v>21.170685448148149</v>
      </c>
    </row>
    <row r="321" spans="6:57" x14ac:dyDescent="0.25">
      <c r="F321" s="9"/>
      <c r="G321" s="21">
        <v>0.27404800000000001</v>
      </c>
      <c r="H321" s="21">
        <v>8.2234200000000008</v>
      </c>
      <c r="I321" s="21">
        <v>-1.37024E-2</v>
      </c>
      <c r="J321" s="21">
        <v>311</v>
      </c>
      <c r="K321" s="21">
        <v>0.27349899999999999</v>
      </c>
      <c r="L321">
        <f t="shared" si="48"/>
        <v>16.916543209876544</v>
      </c>
      <c r="M321">
        <f t="shared" si="49"/>
        <v>4.6359448335802469</v>
      </c>
      <c r="N321" s="9"/>
      <c r="O321" s="21">
        <v>1.4660599999999999</v>
      </c>
      <c r="P321" s="21">
        <v>12.123200000000001</v>
      </c>
      <c r="Q321" s="21">
        <v>-1.18622E-2</v>
      </c>
      <c r="R321" s="21">
        <v>311</v>
      </c>
      <c r="S321" s="21">
        <v>1.46515</v>
      </c>
      <c r="T321">
        <f t="shared" si="50"/>
        <v>14.644691358024689</v>
      </c>
      <c r="U321">
        <f t="shared" si="51"/>
        <v>21.469996212345674</v>
      </c>
      <c r="X321" s="9"/>
      <c r="Y321" s="21">
        <v>0.27404800000000001</v>
      </c>
      <c r="Z321" s="21">
        <v>17.6676</v>
      </c>
      <c r="AA321" s="21">
        <v>-1.3687100000000001E-2</v>
      </c>
      <c r="AB321" s="21">
        <v>311</v>
      </c>
      <c r="AC321" s="21">
        <v>0.27346799999999999</v>
      </c>
      <c r="AD321">
        <f t="shared" si="52"/>
        <v>16.897654320987655</v>
      </c>
      <c r="AE321">
        <f t="shared" si="53"/>
        <v>4.630768371358025</v>
      </c>
      <c r="AF321" s="9"/>
      <c r="AG321" s="21">
        <v>1.4660599999999999</v>
      </c>
      <c r="AH321" s="21">
        <v>21.567399999999999</v>
      </c>
      <c r="AI321" s="21">
        <v>-1.17523E-2</v>
      </c>
      <c r="AJ321" s="21">
        <v>311</v>
      </c>
      <c r="AK321" s="21">
        <v>1.4648399999999999</v>
      </c>
      <c r="AL321">
        <f t="shared" si="54"/>
        <v>14.509012345679011</v>
      </c>
      <c r="AM321">
        <f t="shared" si="55"/>
        <v>21.271082639506169</v>
      </c>
      <c r="AP321" s="9"/>
      <c r="AQ321" s="21">
        <v>0.27404800000000001</v>
      </c>
      <c r="AR321" s="21">
        <v>27.120799999999999</v>
      </c>
      <c r="AS321" s="21">
        <v>-1.36688E-2</v>
      </c>
      <c r="AT321" s="21">
        <v>311</v>
      </c>
      <c r="AU321" s="21">
        <v>0.27346799999999999</v>
      </c>
      <c r="AV321">
        <f t="shared" si="56"/>
        <v>16.87506172839506</v>
      </c>
      <c r="AW321">
        <f t="shared" si="57"/>
        <v>4.6245769165432096</v>
      </c>
      <c r="AX321" s="9"/>
      <c r="AY321" s="21">
        <v>1.4660599999999999</v>
      </c>
      <c r="AZ321" s="21">
        <v>31.020600000000002</v>
      </c>
      <c r="BA321" s="21">
        <v>-1.17004E-2</v>
      </c>
      <c r="BB321" s="21">
        <v>311</v>
      </c>
      <c r="BC321" s="21">
        <v>1.46576</v>
      </c>
      <c r="BD321">
        <f t="shared" si="58"/>
        <v>14.444938271604938</v>
      </c>
      <c r="BE321">
        <f t="shared" si="59"/>
        <v>21.177146202469135</v>
      </c>
    </row>
    <row r="322" spans="6:57" x14ac:dyDescent="0.25">
      <c r="F322" s="9"/>
      <c r="G322" s="21">
        <v>0.26901199999999997</v>
      </c>
      <c r="H322" s="21">
        <v>8.2334899999999998</v>
      </c>
      <c r="I322" s="21">
        <v>-1.37024E-2</v>
      </c>
      <c r="J322" s="21">
        <v>312</v>
      </c>
      <c r="K322" s="21">
        <v>0.26846300000000001</v>
      </c>
      <c r="L322">
        <f t="shared" si="48"/>
        <v>16.916543209876544</v>
      </c>
      <c r="M322">
        <f t="shared" si="49"/>
        <v>4.5507531219753083</v>
      </c>
      <c r="N322" s="9"/>
      <c r="O322" s="21">
        <v>1.4711000000000001</v>
      </c>
      <c r="P322" s="21">
        <v>12.1333</v>
      </c>
      <c r="Q322" s="21">
        <v>-1.1810299999999999E-2</v>
      </c>
      <c r="R322" s="21">
        <v>312</v>
      </c>
      <c r="S322" s="21">
        <v>1.47034</v>
      </c>
      <c r="T322">
        <f t="shared" si="50"/>
        <v>14.580617283950616</v>
      </c>
      <c r="U322">
        <f t="shared" si="51"/>
        <v>21.449546086419751</v>
      </c>
      <c r="X322" s="9"/>
      <c r="Y322" s="21">
        <v>0.26901199999999997</v>
      </c>
      <c r="Z322" s="21">
        <v>17.677700000000002</v>
      </c>
      <c r="AA322" s="21">
        <v>-1.3684099999999999E-2</v>
      </c>
      <c r="AB322" s="21">
        <v>312</v>
      </c>
      <c r="AC322" s="21">
        <v>0.26849400000000001</v>
      </c>
      <c r="AD322">
        <f t="shared" si="52"/>
        <v>16.893950617283949</v>
      </c>
      <c r="AE322">
        <f t="shared" si="53"/>
        <v>4.5446754434567893</v>
      </c>
      <c r="AF322" s="9"/>
      <c r="AG322" s="21">
        <v>1.4711000000000001</v>
      </c>
      <c r="AH322" s="21">
        <v>21.577400000000001</v>
      </c>
      <c r="AI322" s="21">
        <v>-1.17188E-2</v>
      </c>
      <c r="AJ322" s="21">
        <v>312</v>
      </c>
      <c r="AK322" s="21">
        <v>1.4700299999999999</v>
      </c>
      <c r="AL322">
        <f t="shared" si="54"/>
        <v>14.467654320987654</v>
      </c>
      <c r="AM322">
        <f t="shared" si="55"/>
        <v>21.28336627160494</v>
      </c>
      <c r="AP322" s="9"/>
      <c r="AQ322" s="21">
        <v>0.26901199999999997</v>
      </c>
      <c r="AR322" s="21">
        <v>27.1309</v>
      </c>
      <c r="AS322" s="21">
        <v>-1.36688E-2</v>
      </c>
      <c r="AT322" s="21">
        <v>312</v>
      </c>
      <c r="AU322" s="21">
        <v>0.26840199999999997</v>
      </c>
      <c r="AV322">
        <f t="shared" si="56"/>
        <v>16.87506172839506</v>
      </c>
      <c r="AW322">
        <f t="shared" si="57"/>
        <v>4.5395941056790114</v>
      </c>
      <c r="AX322" s="9"/>
      <c r="AY322" s="21">
        <v>1.4711000000000001</v>
      </c>
      <c r="AZ322" s="21">
        <v>31.0307</v>
      </c>
      <c r="BA322" s="21">
        <v>-1.1666899999999999E-2</v>
      </c>
      <c r="BB322" s="21">
        <v>312</v>
      </c>
      <c r="BC322" s="21">
        <v>1.47034</v>
      </c>
      <c r="BD322">
        <f t="shared" si="58"/>
        <v>14.403580246913579</v>
      </c>
      <c r="BE322">
        <f t="shared" si="59"/>
        <v>21.189106901234567</v>
      </c>
    </row>
    <row r="323" spans="6:57" x14ac:dyDescent="0.25">
      <c r="F323" s="9"/>
      <c r="G323" s="21">
        <v>0.26397700000000002</v>
      </c>
      <c r="H323" s="21">
        <v>8.2435600000000004</v>
      </c>
      <c r="I323" s="21">
        <v>-1.37054E-2</v>
      </c>
      <c r="J323" s="21">
        <v>313</v>
      </c>
      <c r="K323" s="21">
        <v>0.26336700000000002</v>
      </c>
      <c r="L323">
        <f t="shared" si="48"/>
        <v>16.920246913580247</v>
      </c>
      <c r="M323">
        <f t="shared" si="49"/>
        <v>4.4665560195061733</v>
      </c>
      <c r="N323" s="9"/>
      <c r="O323" s="21">
        <v>1.47614</v>
      </c>
      <c r="P323" s="21">
        <v>12.1433</v>
      </c>
      <c r="Q323" s="21">
        <v>-1.1764500000000001E-2</v>
      </c>
      <c r="R323" s="21">
        <v>313</v>
      </c>
      <c r="S323" s="21">
        <v>1.47522</v>
      </c>
      <c r="T323">
        <f t="shared" si="50"/>
        <v>14.524074074074075</v>
      </c>
      <c r="U323">
        <f t="shared" si="51"/>
        <v>21.439566703703704</v>
      </c>
      <c r="X323" s="9"/>
      <c r="Y323" s="21">
        <v>0.26397700000000002</v>
      </c>
      <c r="Z323" s="21">
        <v>17.6877</v>
      </c>
      <c r="AA323" s="21">
        <v>-1.3684099999999999E-2</v>
      </c>
      <c r="AB323" s="21">
        <v>313</v>
      </c>
      <c r="AC323" s="21">
        <v>0.26339699999999999</v>
      </c>
      <c r="AD323">
        <f t="shared" si="52"/>
        <v>16.893950617283949</v>
      </c>
      <c r="AE323">
        <f t="shared" si="53"/>
        <v>4.4596144020987651</v>
      </c>
      <c r="AF323" s="9"/>
      <c r="AG323" s="21">
        <v>1.47614</v>
      </c>
      <c r="AH323" s="21">
        <v>21.587499999999999</v>
      </c>
      <c r="AI323" s="21">
        <v>-1.1682100000000001E-2</v>
      </c>
      <c r="AJ323" s="21">
        <v>313</v>
      </c>
      <c r="AK323" s="21">
        <v>1.47522</v>
      </c>
      <c r="AL323">
        <f t="shared" si="54"/>
        <v>14.422345679012347</v>
      </c>
      <c r="AM323">
        <f t="shared" si="55"/>
        <v>21.289401350617286</v>
      </c>
      <c r="AP323" s="9"/>
      <c r="AQ323" s="21">
        <v>0.26397700000000002</v>
      </c>
      <c r="AR323" s="21">
        <v>27.140999999999998</v>
      </c>
      <c r="AS323" s="21">
        <v>-1.3671900000000001E-2</v>
      </c>
      <c r="AT323" s="21">
        <v>313</v>
      </c>
      <c r="AU323" s="21">
        <v>0.26336700000000002</v>
      </c>
      <c r="AV323">
        <f t="shared" si="56"/>
        <v>16.878888888888888</v>
      </c>
      <c r="AW323">
        <f t="shared" si="57"/>
        <v>4.4556384522222219</v>
      </c>
      <c r="AX323" s="9"/>
      <c r="AY323" s="21">
        <v>1.47614</v>
      </c>
      <c r="AZ323" s="21">
        <v>31.040700000000001</v>
      </c>
      <c r="BA323" s="21">
        <v>-1.16364E-2</v>
      </c>
      <c r="BB323" s="21">
        <v>313</v>
      </c>
      <c r="BC323" s="21">
        <v>1.47522</v>
      </c>
      <c r="BD323">
        <f t="shared" si="58"/>
        <v>14.365925925925925</v>
      </c>
      <c r="BE323">
        <f t="shared" si="59"/>
        <v>21.206117896296295</v>
      </c>
    </row>
    <row r="324" spans="6:57" x14ac:dyDescent="0.25">
      <c r="F324" s="9"/>
      <c r="G324" s="21">
        <v>0.25894200000000001</v>
      </c>
      <c r="H324" s="21">
        <v>8.2536299999999994</v>
      </c>
      <c r="I324" s="21">
        <v>-1.37054E-2</v>
      </c>
      <c r="J324" s="21">
        <v>314</v>
      </c>
      <c r="K324" s="21">
        <v>0.25833099999999998</v>
      </c>
      <c r="L324">
        <f t="shared" si="48"/>
        <v>16.920246913580247</v>
      </c>
      <c r="M324">
        <f t="shared" si="49"/>
        <v>4.3813625762962962</v>
      </c>
      <c r="N324" s="9"/>
      <c r="O324" s="21">
        <v>1.4811700000000001</v>
      </c>
      <c r="P324" s="21">
        <v>12.1534</v>
      </c>
      <c r="Q324" s="21">
        <v>-1.1727899999999999E-2</v>
      </c>
      <c r="R324" s="21">
        <v>314</v>
      </c>
      <c r="S324" s="21">
        <v>1.48041</v>
      </c>
      <c r="T324">
        <f t="shared" si="50"/>
        <v>14.478888888888887</v>
      </c>
      <c r="U324">
        <f t="shared" si="51"/>
        <v>21.445695855555556</v>
      </c>
      <c r="X324" s="9"/>
      <c r="Y324" s="21">
        <v>0.25894200000000001</v>
      </c>
      <c r="Z324" s="21">
        <v>17.697800000000001</v>
      </c>
      <c r="AA324" s="21">
        <v>-1.3687100000000001E-2</v>
      </c>
      <c r="AB324" s="21">
        <v>314</v>
      </c>
      <c r="AC324" s="21">
        <v>0.25833099999999998</v>
      </c>
      <c r="AD324">
        <f t="shared" si="52"/>
        <v>16.897654320987655</v>
      </c>
      <c r="AE324">
        <f t="shared" si="53"/>
        <v>4.3755124051851855</v>
      </c>
      <c r="AF324" s="9"/>
      <c r="AG324" s="21">
        <v>1.4811700000000001</v>
      </c>
      <c r="AH324" s="21">
        <v>21.5976</v>
      </c>
      <c r="AI324" s="21">
        <v>-1.16516E-2</v>
      </c>
      <c r="AJ324" s="21">
        <v>314</v>
      </c>
      <c r="AK324" s="21">
        <v>1.4801</v>
      </c>
      <c r="AL324">
        <f t="shared" si="54"/>
        <v>14.384691358024689</v>
      </c>
      <c r="AM324">
        <f t="shared" si="55"/>
        <v>21.30617329876543</v>
      </c>
      <c r="AP324" s="9"/>
      <c r="AQ324" s="21">
        <v>0.25894200000000001</v>
      </c>
      <c r="AR324" s="21">
        <v>27.1511</v>
      </c>
      <c r="AS324" s="21">
        <v>-1.3677999999999999E-2</v>
      </c>
      <c r="AT324" s="21">
        <v>314</v>
      </c>
      <c r="AU324" s="21">
        <v>0.258301</v>
      </c>
      <c r="AV324">
        <f t="shared" si="56"/>
        <v>16.886419753086418</v>
      </c>
      <c r="AW324">
        <f t="shared" si="57"/>
        <v>4.3726033037037038</v>
      </c>
      <c r="AX324" s="9"/>
      <c r="AY324" s="21">
        <v>1.4811700000000001</v>
      </c>
      <c r="AZ324" s="21">
        <v>31.050799999999999</v>
      </c>
      <c r="BA324" s="21">
        <v>-1.15967E-2</v>
      </c>
      <c r="BB324" s="21">
        <v>314</v>
      </c>
      <c r="BC324" s="21">
        <v>1.48041</v>
      </c>
      <c r="BD324">
        <f t="shared" si="58"/>
        <v>14.316913580246911</v>
      </c>
      <c r="BE324">
        <f t="shared" si="59"/>
        <v>21.205782887654319</v>
      </c>
    </row>
    <row r="325" spans="6:57" x14ac:dyDescent="0.25">
      <c r="F325" s="9"/>
      <c r="G325" s="21">
        <v>0.25390600000000002</v>
      </c>
      <c r="H325" s="21">
        <v>8.2637</v>
      </c>
      <c r="I325" s="21">
        <v>-1.37054E-2</v>
      </c>
      <c r="J325" s="21">
        <v>315</v>
      </c>
      <c r="K325" s="21">
        <v>0.25338699999999997</v>
      </c>
      <c r="L325">
        <f t="shared" si="48"/>
        <v>16.920246913580247</v>
      </c>
      <c r="M325">
        <f t="shared" si="49"/>
        <v>4.2961522128395062</v>
      </c>
      <c r="N325" s="9"/>
      <c r="O325" s="21">
        <v>1.48621</v>
      </c>
      <c r="P325" s="21">
        <v>12.163500000000001</v>
      </c>
      <c r="Q325" s="21">
        <v>-1.1688199999999999E-2</v>
      </c>
      <c r="R325" s="21">
        <v>315</v>
      </c>
      <c r="S325" s="21">
        <v>1.4856</v>
      </c>
      <c r="T325">
        <f t="shared" si="50"/>
        <v>14.429876543209874</v>
      </c>
      <c r="U325">
        <f t="shared" si="51"/>
        <v>21.445826817283947</v>
      </c>
      <c r="X325" s="9"/>
      <c r="Y325" s="21">
        <v>0.25390600000000002</v>
      </c>
      <c r="Z325" s="21">
        <v>17.707899999999999</v>
      </c>
      <c r="AA325" s="21">
        <v>-1.3687100000000001E-2</v>
      </c>
      <c r="AB325" s="21">
        <v>315</v>
      </c>
      <c r="AC325" s="21">
        <v>0.25329600000000002</v>
      </c>
      <c r="AD325">
        <f t="shared" si="52"/>
        <v>16.897654320987655</v>
      </c>
      <c r="AE325">
        <f t="shared" si="53"/>
        <v>4.2904158180246919</v>
      </c>
      <c r="AF325" s="9"/>
      <c r="AG325" s="21">
        <v>1.48621</v>
      </c>
      <c r="AH325" s="21">
        <v>21.607600000000001</v>
      </c>
      <c r="AI325" s="21">
        <v>-1.1615E-2</v>
      </c>
      <c r="AJ325" s="21">
        <v>315</v>
      </c>
      <c r="AK325" s="21">
        <v>1.48529</v>
      </c>
      <c r="AL325">
        <f t="shared" si="54"/>
        <v>14.339506172839505</v>
      </c>
      <c r="AM325">
        <f t="shared" si="55"/>
        <v>21.311517469135801</v>
      </c>
      <c r="AP325" s="9"/>
      <c r="AQ325" s="21">
        <v>0.25390600000000002</v>
      </c>
      <c r="AR325" s="21">
        <v>27.161100000000001</v>
      </c>
      <c r="AS325" s="21">
        <v>-1.3684099999999999E-2</v>
      </c>
      <c r="AT325" s="21">
        <v>315</v>
      </c>
      <c r="AU325" s="21">
        <v>0.25326500000000002</v>
      </c>
      <c r="AV325">
        <f t="shared" si="56"/>
        <v>16.893950617283949</v>
      </c>
      <c r="AW325">
        <f t="shared" si="57"/>
        <v>4.2894754254320988</v>
      </c>
      <c r="AX325" s="9"/>
      <c r="AY325" s="21">
        <v>1.48621</v>
      </c>
      <c r="AZ325" s="21">
        <v>31.0609</v>
      </c>
      <c r="BA325" s="21">
        <v>-1.1554E-2</v>
      </c>
      <c r="BB325" s="21">
        <v>315</v>
      </c>
      <c r="BC325" s="21">
        <v>1.4856</v>
      </c>
      <c r="BD325">
        <f t="shared" si="58"/>
        <v>14.264197530864198</v>
      </c>
      <c r="BE325">
        <f t="shared" si="59"/>
        <v>21.19959301234568</v>
      </c>
    </row>
    <row r="326" spans="6:57" x14ac:dyDescent="0.25">
      <c r="F326" s="9"/>
      <c r="G326" s="21">
        <v>0.24887100000000001</v>
      </c>
      <c r="H326" s="21">
        <v>8.2737700000000007</v>
      </c>
      <c r="I326" s="21">
        <v>-1.37115E-2</v>
      </c>
      <c r="J326" s="21">
        <v>316</v>
      </c>
      <c r="K326" s="21">
        <v>0.24829100000000001</v>
      </c>
      <c r="L326">
        <f t="shared" si="48"/>
        <v>16.927777777777777</v>
      </c>
      <c r="M326">
        <f t="shared" si="49"/>
        <v>4.2128329833333336</v>
      </c>
      <c r="N326" s="9"/>
      <c r="O326" s="21">
        <v>1.4912399999999999</v>
      </c>
      <c r="P326" s="21">
        <v>12.173500000000001</v>
      </c>
      <c r="Q326" s="21">
        <v>-1.1639399999999999E-2</v>
      </c>
      <c r="R326" s="21">
        <v>316</v>
      </c>
      <c r="S326" s="21">
        <v>1.49017</v>
      </c>
      <c r="T326">
        <f t="shared" si="50"/>
        <v>14.369629629629628</v>
      </c>
      <c r="U326">
        <f t="shared" si="51"/>
        <v>21.428566488888887</v>
      </c>
      <c r="X326" s="9"/>
      <c r="Y326" s="21">
        <v>0.24887100000000001</v>
      </c>
      <c r="Z326" s="21">
        <v>17.718</v>
      </c>
      <c r="AA326" s="21">
        <v>-1.36902E-2</v>
      </c>
      <c r="AB326" s="21">
        <v>316</v>
      </c>
      <c r="AC326" s="21">
        <v>0.24832199999999999</v>
      </c>
      <c r="AD326">
        <f t="shared" si="52"/>
        <v>16.901481481481479</v>
      </c>
      <c r="AE326">
        <f t="shared" si="53"/>
        <v>4.2062885977777773</v>
      </c>
      <c r="AF326" s="9"/>
      <c r="AG326" s="21">
        <v>1.4912399999999999</v>
      </c>
      <c r="AH326" s="21">
        <v>21.617699999999999</v>
      </c>
      <c r="AI326" s="21">
        <v>-1.15662E-2</v>
      </c>
      <c r="AJ326" s="21">
        <v>316</v>
      </c>
      <c r="AK326" s="21">
        <v>1.49078</v>
      </c>
      <c r="AL326">
        <f t="shared" si="54"/>
        <v>14.279259259259259</v>
      </c>
      <c r="AM326">
        <f t="shared" si="55"/>
        <v>21.293802577777775</v>
      </c>
      <c r="AP326" s="9"/>
      <c r="AQ326" s="21">
        <v>0.24887100000000001</v>
      </c>
      <c r="AR326" s="21">
        <v>27.171199999999999</v>
      </c>
      <c r="AS326" s="21">
        <v>-1.36902E-2</v>
      </c>
      <c r="AT326" s="21">
        <v>316</v>
      </c>
      <c r="AU326" s="21">
        <v>0.24823000000000001</v>
      </c>
      <c r="AV326">
        <f t="shared" si="56"/>
        <v>16.901481481481479</v>
      </c>
      <c r="AW326">
        <f t="shared" si="57"/>
        <v>4.2062885977777773</v>
      </c>
      <c r="AX326" s="9"/>
      <c r="AY326" s="21">
        <v>1.4912399999999999</v>
      </c>
      <c r="AZ326" s="21">
        <v>31.071000000000002</v>
      </c>
      <c r="BA326" s="21">
        <v>-1.1502099999999999E-2</v>
      </c>
      <c r="BB326" s="21">
        <v>316</v>
      </c>
      <c r="BC326" s="21">
        <v>1.49017</v>
      </c>
      <c r="BD326">
        <f t="shared" si="58"/>
        <v>14.200123456790122</v>
      </c>
      <c r="BE326">
        <f t="shared" si="59"/>
        <v>21.175792103703699</v>
      </c>
    </row>
    <row r="327" spans="6:57" x14ac:dyDescent="0.25">
      <c r="F327" s="9"/>
      <c r="G327" s="21">
        <v>0.243835</v>
      </c>
      <c r="H327" s="21">
        <v>8.2838399999999996</v>
      </c>
      <c r="I327" s="21">
        <v>-1.37146E-2</v>
      </c>
      <c r="J327" s="21">
        <v>317</v>
      </c>
      <c r="K327" s="21">
        <v>0.24319499999999999</v>
      </c>
      <c r="L327">
        <f t="shared" si="48"/>
        <v>16.931604938271605</v>
      </c>
      <c r="M327">
        <f t="shared" si="49"/>
        <v>4.1285178901234563</v>
      </c>
      <c r="N327" s="9"/>
      <c r="O327" s="21">
        <v>1.4962800000000001</v>
      </c>
      <c r="P327" s="21">
        <v>12.1836</v>
      </c>
      <c r="Q327" s="21">
        <v>-1.1593600000000001E-2</v>
      </c>
      <c r="R327" s="21">
        <v>317</v>
      </c>
      <c r="S327" s="21">
        <v>1.49536</v>
      </c>
      <c r="T327">
        <f t="shared" si="50"/>
        <v>14.313086419753086</v>
      </c>
      <c r="U327">
        <f t="shared" si="51"/>
        <v>21.416384948148149</v>
      </c>
      <c r="X327" s="9"/>
      <c r="Y327" s="21">
        <v>0.243835</v>
      </c>
      <c r="Z327" s="21">
        <v>17.728000000000002</v>
      </c>
      <c r="AA327" s="21">
        <v>-1.3693200000000001E-2</v>
      </c>
      <c r="AB327" s="21">
        <v>317</v>
      </c>
      <c r="AC327" s="21">
        <v>0.243225</v>
      </c>
      <c r="AD327">
        <f t="shared" si="52"/>
        <v>16.905185185185186</v>
      </c>
      <c r="AE327">
        <f t="shared" si="53"/>
        <v>4.1220758296296296</v>
      </c>
      <c r="AF327" s="9"/>
      <c r="AG327" s="21">
        <v>1.4962800000000001</v>
      </c>
      <c r="AH327" s="21">
        <v>21.627800000000001</v>
      </c>
      <c r="AI327" s="21">
        <v>-1.15204E-2</v>
      </c>
      <c r="AJ327" s="21">
        <v>317</v>
      </c>
      <c r="AK327" s="21">
        <v>1.4950600000000001</v>
      </c>
      <c r="AL327">
        <f t="shared" si="54"/>
        <v>14.222716049382715</v>
      </c>
      <c r="AM327">
        <f t="shared" si="55"/>
        <v>21.281165570370369</v>
      </c>
      <c r="AP327" s="9"/>
      <c r="AQ327" s="21">
        <v>0.243835</v>
      </c>
      <c r="AR327" s="21">
        <v>27.1813</v>
      </c>
      <c r="AS327" s="21">
        <v>-1.3693200000000001E-2</v>
      </c>
      <c r="AT327" s="21">
        <v>317</v>
      </c>
      <c r="AU327" s="21">
        <v>0.243225</v>
      </c>
      <c r="AV327">
        <f t="shared" si="56"/>
        <v>16.905185185185186</v>
      </c>
      <c r="AW327">
        <f t="shared" si="57"/>
        <v>4.1220758296296296</v>
      </c>
      <c r="AX327" s="9"/>
      <c r="AY327" s="21">
        <v>1.4962800000000001</v>
      </c>
      <c r="AZ327" s="21">
        <v>31.081</v>
      </c>
      <c r="BA327" s="21">
        <v>-1.14532E-2</v>
      </c>
      <c r="BB327" s="21">
        <v>317</v>
      </c>
      <c r="BC327" s="21">
        <v>1.4956700000000001</v>
      </c>
      <c r="BD327">
        <f t="shared" si="58"/>
        <v>14.139753086419754</v>
      </c>
      <c r="BE327">
        <f t="shared" si="59"/>
        <v>21.157029748148151</v>
      </c>
    </row>
    <row r="328" spans="6:57" x14ac:dyDescent="0.25">
      <c r="F328" s="9"/>
      <c r="G328" s="21">
        <v>0.23880000000000001</v>
      </c>
      <c r="H328" s="21">
        <v>8.29392</v>
      </c>
      <c r="I328" s="21">
        <v>-1.37146E-2</v>
      </c>
      <c r="J328" s="21">
        <v>318</v>
      </c>
      <c r="K328" s="21">
        <v>0.23815900000000001</v>
      </c>
      <c r="L328">
        <f t="shared" si="48"/>
        <v>16.931604938271605</v>
      </c>
      <c r="M328">
        <f t="shared" si="49"/>
        <v>4.0432672592592596</v>
      </c>
      <c r="N328" s="9"/>
      <c r="O328" s="21">
        <v>1.5013099999999999</v>
      </c>
      <c r="P328" s="21">
        <v>12.1937</v>
      </c>
      <c r="Q328" s="21">
        <v>-1.15479E-2</v>
      </c>
      <c r="R328" s="21">
        <v>318</v>
      </c>
      <c r="S328" s="21">
        <v>1.5005500000000001</v>
      </c>
      <c r="T328">
        <f t="shared" si="50"/>
        <v>14.256666666666666</v>
      </c>
      <c r="U328">
        <f t="shared" si="51"/>
        <v>21.403676233333332</v>
      </c>
      <c r="X328" s="9"/>
      <c r="Y328" s="21">
        <v>0.23880000000000001</v>
      </c>
      <c r="Z328" s="21">
        <v>17.738099999999999</v>
      </c>
      <c r="AA328" s="21">
        <v>-1.3693200000000001E-2</v>
      </c>
      <c r="AB328" s="21">
        <v>318</v>
      </c>
      <c r="AC328" s="21">
        <v>0.23821999999999999</v>
      </c>
      <c r="AD328">
        <f t="shared" si="52"/>
        <v>16.905185185185186</v>
      </c>
      <c r="AE328">
        <f t="shared" si="53"/>
        <v>4.0369582222222222</v>
      </c>
      <c r="AF328" s="9"/>
      <c r="AG328" s="21">
        <v>1.5013099999999999</v>
      </c>
      <c r="AH328" s="21">
        <v>21.637899999999998</v>
      </c>
      <c r="AI328" s="21">
        <v>-1.14746E-2</v>
      </c>
      <c r="AJ328" s="21">
        <v>318</v>
      </c>
      <c r="AK328" s="21">
        <v>1.50085</v>
      </c>
      <c r="AL328">
        <f t="shared" si="54"/>
        <v>14.166172839506173</v>
      </c>
      <c r="AM328">
        <f t="shared" si="55"/>
        <v>21.267816945679012</v>
      </c>
      <c r="AP328" s="9"/>
      <c r="AQ328" s="21">
        <v>0.23880000000000001</v>
      </c>
      <c r="AR328" s="21">
        <v>27.191299999999998</v>
      </c>
      <c r="AS328" s="21">
        <v>-1.3699299999999999E-2</v>
      </c>
      <c r="AT328" s="21">
        <v>318</v>
      </c>
      <c r="AU328" s="21">
        <v>0.23821999999999999</v>
      </c>
      <c r="AV328">
        <f t="shared" si="56"/>
        <v>16.912716049382716</v>
      </c>
      <c r="AW328">
        <f t="shared" si="57"/>
        <v>4.038756592592593</v>
      </c>
      <c r="AX328" s="9"/>
      <c r="AY328" s="21">
        <v>1.5013099999999999</v>
      </c>
      <c r="AZ328" s="21">
        <v>31.091100000000001</v>
      </c>
      <c r="BA328" s="21">
        <v>-1.13983E-2</v>
      </c>
      <c r="BB328" s="21">
        <v>318</v>
      </c>
      <c r="BC328" s="21">
        <v>1.50085</v>
      </c>
      <c r="BD328">
        <f t="shared" si="58"/>
        <v>14.071975308641976</v>
      </c>
      <c r="BE328">
        <f t="shared" si="59"/>
        <v>21.126397250617284</v>
      </c>
    </row>
    <row r="329" spans="6:57" x14ac:dyDescent="0.25">
      <c r="F329" s="9"/>
      <c r="G329" s="21">
        <v>0.233765</v>
      </c>
      <c r="H329" s="21">
        <v>8.3039900000000006</v>
      </c>
      <c r="I329" s="21">
        <v>-1.37115E-2</v>
      </c>
      <c r="J329" s="21">
        <v>319</v>
      </c>
      <c r="K329" s="21">
        <v>0.23321500000000001</v>
      </c>
      <c r="L329">
        <f t="shared" si="48"/>
        <v>16.927777777777777</v>
      </c>
      <c r="M329">
        <f t="shared" si="49"/>
        <v>3.9571219722222222</v>
      </c>
      <c r="N329" s="9"/>
      <c r="O329" s="21">
        <v>1.5063500000000001</v>
      </c>
      <c r="P329" s="21">
        <v>12.2037</v>
      </c>
      <c r="Q329" s="21">
        <v>-1.1495999999999999E-2</v>
      </c>
      <c r="R329" s="21">
        <v>319</v>
      </c>
      <c r="S329" s="21">
        <v>1.50543</v>
      </c>
      <c r="T329">
        <f t="shared" si="50"/>
        <v>14.19259259259259</v>
      </c>
      <c r="U329">
        <f t="shared" si="51"/>
        <v>21.37901185185185</v>
      </c>
      <c r="X329" s="9"/>
      <c r="Y329" s="21">
        <v>0.233765</v>
      </c>
      <c r="Z329" s="21">
        <v>17.748200000000001</v>
      </c>
      <c r="AA329" s="21">
        <v>-1.36902E-2</v>
      </c>
      <c r="AB329" s="21">
        <v>319</v>
      </c>
      <c r="AC329" s="21">
        <v>0.233185</v>
      </c>
      <c r="AD329">
        <f t="shared" si="52"/>
        <v>16.901481481481479</v>
      </c>
      <c r="AE329">
        <f t="shared" si="53"/>
        <v>3.9509748185185178</v>
      </c>
      <c r="AF329" s="9"/>
      <c r="AG329" s="21">
        <v>1.5063500000000001</v>
      </c>
      <c r="AH329" s="21">
        <v>21.6479</v>
      </c>
      <c r="AI329" s="21">
        <v>-1.1428799999999999E-2</v>
      </c>
      <c r="AJ329" s="21">
        <v>319</v>
      </c>
      <c r="AK329" s="21">
        <v>1.50543</v>
      </c>
      <c r="AL329">
        <f t="shared" si="54"/>
        <v>14.109629629629628</v>
      </c>
      <c r="AM329">
        <f t="shared" si="55"/>
        <v>21.254040592592592</v>
      </c>
      <c r="AP329" s="9"/>
      <c r="AQ329" s="21">
        <v>0.233765</v>
      </c>
      <c r="AR329" s="21">
        <v>27.2014</v>
      </c>
      <c r="AS329" s="21">
        <v>-1.37024E-2</v>
      </c>
      <c r="AT329" s="21">
        <v>319</v>
      </c>
      <c r="AU329" s="21">
        <v>0.23321500000000001</v>
      </c>
      <c r="AV329">
        <f t="shared" si="56"/>
        <v>16.916543209876544</v>
      </c>
      <c r="AW329">
        <f t="shared" si="57"/>
        <v>3.9544957234567901</v>
      </c>
      <c r="AX329" s="9"/>
      <c r="AY329" s="21">
        <v>1.5063500000000001</v>
      </c>
      <c r="AZ329" s="21">
        <v>31.101199999999999</v>
      </c>
      <c r="BA329" s="21">
        <v>-1.1340299999999999E-2</v>
      </c>
      <c r="BB329" s="21">
        <v>319</v>
      </c>
      <c r="BC329" s="21">
        <v>1.50543</v>
      </c>
      <c r="BD329">
        <f t="shared" si="58"/>
        <v>14.000370370370367</v>
      </c>
      <c r="BE329">
        <f t="shared" si="59"/>
        <v>21.089457907407404</v>
      </c>
    </row>
    <row r="330" spans="6:57" x14ac:dyDescent="0.25">
      <c r="F330" s="9"/>
      <c r="G330" s="21">
        <v>0.22872899999999999</v>
      </c>
      <c r="H330" s="21">
        <v>8.3140599999999996</v>
      </c>
      <c r="I330" s="21">
        <v>-1.37115E-2</v>
      </c>
      <c r="J330" s="21">
        <v>320</v>
      </c>
      <c r="K330" s="21">
        <v>0.22817999999999999</v>
      </c>
      <c r="L330">
        <f t="shared" si="48"/>
        <v>16.927777777777777</v>
      </c>
      <c r="M330">
        <f t="shared" si="49"/>
        <v>3.8718736833333329</v>
      </c>
      <c r="N330" s="9"/>
      <c r="O330" s="21">
        <v>1.5113799999999999</v>
      </c>
      <c r="P330" s="21">
        <v>12.213800000000001</v>
      </c>
      <c r="Q330" s="21">
        <v>-1.14441E-2</v>
      </c>
      <c r="R330" s="21">
        <v>320</v>
      </c>
      <c r="S330" s="21">
        <v>1.51031</v>
      </c>
      <c r="T330">
        <f t="shared" si="50"/>
        <v>14.128518518518518</v>
      </c>
      <c r="U330">
        <f t="shared" si="51"/>
        <v>21.353560318518518</v>
      </c>
      <c r="X330" s="9"/>
      <c r="Y330" s="21">
        <v>0.22872899999999999</v>
      </c>
      <c r="Z330" s="21">
        <v>17.758199999999999</v>
      </c>
      <c r="AA330" s="21">
        <v>-1.36902E-2</v>
      </c>
      <c r="AB330" s="21">
        <v>320</v>
      </c>
      <c r="AC330" s="21">
        <v>0.22817999999999999</v>
      </c>
      <c r="AD330">
        <f t="shared" si="52"/>
        <v>16.901481481481479</v>
      </c>
      <c r="AE330">
        <f t="shared" si="53"/>
        <v>3.8658589577777769</v>
      </c>
      <c r="AF330" s="9"/>
      <c r="AG330" s="21">
        <v>1.5113799999999999</v>
      </c>
      <c r="AH330" s="21">
        <v>21.658000000000001</v>
      </c>
      <c r="AI330" s="21">
        <v>-1.13708E-2</v>
      </c>
      <c r="AJ330" s="21">
        <v>320</v>
      </c>
      <c r="AK330" s="21">
        <v>1.5106200000000001</v>
      </c>
      <c r="AL330">
        <f t="shared" si="54"/>
        <v>14.038024691358025</v>
      </c>
      <c r="AM330">
        <f t="shared" si="55"/>
        <v>21.216789758024692</v>
      </c>
      <c r="AP330" s="9"/>
      <c r="AQ330" s="21">
        <v>0.22872899999999999</v>
      </c>
      <c r="AR330" s="21">
        <v>27.211500000000001</v>
      </c>
      <c r="AS330" s="21">
        <v>-1.37024E-2</v>
      </c>
      <c r="AT330" s="21">
        <v>320</v>
      </c>
      <c r="AU330" s="21">
        <v>0.22811899999999999</v>
      </c>
      <c r="AV330">
        <f t="shared" si="56"/>
        <v>16.916543209876544</v>
      </c>
      <c r="AW330">
        <f t="shared" si="57"/>
        <v>3.8693040118518516</v>
      </c>
      <c r="AX330" s="9"/>
      <c r="AY330" s="21">
        <v>1.5113799999999999</v>
      </c>
      <c r="AZ330" s="21">
        <v>31.1112</v>
      </c>
      <c r="BA330" s="21">
        <v>-1.12823E-2</v>
      </c>
      <c r="BB330" s="21">
        <v>320</v>
      </c>
      <c r="BC330" s="21">
        <v>1.51031</v>
      </c>
      <c r="BD330">
        <f t="shared" si="58"/>
        <v>13.928765432098766</v>
      </c>
      <c r="BE330">
        <f t="shared" si="59"/>
        <v>21.051657498765433</v>
      </c>
    </row>
    <row r="331" spans="6:57" x14ac:dyDescent="0.25">
      <c r="F331" s="9"/>
      <c r="G331" s="21">
        <v>0.223694</v>
      </c>
      <c r="H331" s="21">
        <v>8.3241300000000003</v>
      </c>
      <c r="I331" s="21">
        <v>-1.3720700000000001E-2</v>
      </c>
      <c r="J331" s="21">
        <v>321</v>
      </c>
      <c r="K331" s="21">
        <v>0.22311400000000001</v>
      </c>
      <c r="L331">
        <f t="shared" si="48"/>
        <v>16.939135802469135</v>
      </c>
      <c r="M331">
        <f t="shared" si="49"/>
        <v>3.7891830441975309</v>
      </c>
      <c r="N331" s="9"/>
      <c r="O331" s="21">
        <v>1.5164200000000001</v>
      </c>
      <c r="P331" s="21">
        <v>12.2239</v>
      </c>
      <c r="Q331" s="21">
        <v>-1.13983E-2</v>
      </c>
      <c r="R331" s="21">
        <v>321</v>
      </c>
      <c r="S331" s="21">
        <v>1.5152000000000001</v>
      </c>
      <c r="T331">
        <f t="shared" si="50"/>
        <v>14.071975308641976</v>
      </c>
      <c r="U331">
        <f t="shared" si="51"/>
        <v>21.339024797530868</v>
      </c>
      <c r="X331" s="9"/>
      <c r="Y331" s="21">
        <v>0.223694</v>
      </c>
      <c r="Z331" s="21">
        <v>17.7683</v>
      </c>
      <c r="AA331" s="21">
        <v>-1.36902E-2</v>
      </c>
      <c r="AB331" s="21">
        <v>321</v>
      </c>
      <c r="AC331" s="21">
        <v>0.223083</v>
      </c>
      <c r="AD331">
        <f t="shared" si="52"/>
        <v>16.901481481481479</v>
      </c>
      <c r="AE331">
        <f t="shared" si="53"/>
        <v>3.7807599985185179</v>
      </c>
      <c r="AF331" s="9"/>
      <c r="AG331" s="21">
        <v>1.5164200000000001</v>
      </c>
      <c r="AH331" s="21">
        <v>21.668099999999999</v>
      </c>
      <c r="AI331" s="21">
        <v>-1.1306800000000001E-2</v>
      </c>
      <c r="AJ331" s="21">
        <v>321</v>
      </c>
      <c r="AK331" s="21">
        <v>1.5152000000000001</v>
      </c>
      <c r="AL331">
        <f t="shared" si="54"/>
        <v>13.959012345679012</v>
      </c>
      <c r="AM331">
        <f t="shared" si="55"/>
        <v>21.167725501234568</v>
      </c>
      <c r="AP331" s="9"/>
      <c r="AQ331" s="21">
        <v>0.223694</v>
      </c>
      <c r="AR331" s="21">
        <v>27.221499999999999</v>
      </c>
      <c r="AS331" s="21">
        <v>-1.37115E-2</v>
      </c>
      <c r="AT331" s="21">
        <v>321</v>
      </c>
      <c r="AU331" s="21">
        <v>0.22317500000000001</v>
      </c>
      <c r="AV331">
        <f t="shared" si="56"/>
        <v>16.927777777777777</v>
      </c>
      <c r="AW331">
        <f t="shared" si="57"/>
        <v>3.7866423222222223</v>
      </c>
      <c r="AX331" s="9"/>
      <c r="AY331" s="21">
        <v>1.5164200000000001</v>
      </c>
      <c r="AZ331" s="21">
        <v>31.121300000000002</v>
      </c>
      <c r="BA331" s="21">
        <v>-1.12213E-2</v>
      </c>
      <c r="BB331" s="21">
        <v>321</v>
      </c>
      <c r="BC331" s="21">
        <v>1.5155000000000001</v>
      </c>
      <c r="BD331">
        <f t="shared" si="58"/>
        <v>13.853456790123456</v>
      </c>
      <c r="BE331">
        <f t="shared" si="59"/>
        <v>21.007658945679012</v>
      </c>
    </row>
    <row r="332" spans="6:57" x14ac:dyDescent="0.25">
      <c r="F332" s="9"/>
      <c r="G332" s="21">
        <v>0.21865799999999999</v>
      </c>
      <c r="H332" s="21">
        <v>8.3341999999999992</v>
      </c>
      <c r="I332" s="21">
        <v>-1.3726800000000001E-2</v>
      </c>
      <c r="J332" s="21">
        <v>322</v>
      </c>
      <c r="K332" s="21">
        <v>0.21817</v>
      </c>
      <c r="L332">
        <f t="shared" ref="L332:L395" si="60">-I332/$F$2*1000</f>
        <v>16.946666666666665</v>
      </c>
      <c r="M332">
        <f t="shared" ref="M332:M395" si="61">L332*G332</f>
        <v>3.7055242399999995</v>
      </c>
      <c r="N332" s="9"/>
      <c r="O332" s="21">
        <v>1.52145</v>
      </c>
      <c r="P332" s="21">
        <v>12.234</v>
      </c>
      <c r="Q332" s="21">
        <v>-1.13464E-2</v>
      </c>
      <c r="R332" s="21">
        <v>322</v>
      </c>
      <c r="S332" s="21">
        <v>1.5206900000000001</v>
      </c>
      <c r="T332">
        <f t="shared" ref="T332:T395" si="62">-Q332/$F$2*1000</f>
        <v>14.0079012345679</v>
      </c>
      <c r="U332">
        <f t="shared" ref="U332:U395" si="63">T332*O332</f>
        <v>21.31232133333333</v>
      </c>
      <c r="X332" s="9"/>
      <c r="Y332" s="21">
        <v>0.21865799999999999</v>
      </c>
      <c r="Z332" s="21">
        <v>17.778400000000001</v>
      </c>
      <c r="AA332" s="21">
        <v>-1.3693200000000001E-2</v>
      </c>
      <c r="AB332" s="21">
        <v>322</v>
      </c>
      <c r="AC332" s="21">
        <v>0.21801799999999999</v>
      </c>
      <c r="AD332">
        <f t="shared" ref="AD332:AD395" si="64">-AA332/$F$2*1000</f>
        <v>16.905185185185186</v>
      </c>
      <c r="AE332">
        <f t="shared" ref="AE332:AE395" si="65">AD332*Y332</f>
        <v>3.6964539822222222</v>
      </c>
      <c r="AF332" s="9"/>
      <c r="AG332" s="21">
        <v>1.52145</v>
      </c>
      <c r="AH332" s="21">
        <v>21.678100000000001</v>
      </c>
      <c r="AI332" s="21">
        <v>-1.12488E-2</v>
      </c>
      <c r="AJ332" s="21">
        <v>322</v>
      </c>
      <c r="AK332" s="21">
        <v>1.5209999999999999</v>
      </c>
      <c r="AL332">
        <f t="shared" ref="AL332:AL395" si="66">-AI332/$F$2*1000</f>
        <v>13.887407407407405</v>
      </c>
      <c r="AM332">
        <f t="shared" ref="AM332:AM395" si="67">AL332*AG332</f>
        <v>21.128995999999997</v>
      </c>
      <c r="AP332" s="9"/>
      <c r="AQ332" s="21">
        <v>0.21865799999999999</v>
      </c>
      <c r="AR332" s="21">
        <v>27.2316</v>
      </c>
      <c r="AS332" s="21">
        <v>-1.3717699999999999E-2</v>
      </c>
      <c r="AT332" s="21">
        <v>322</v>
      </c>
      <c r="AU332" s="21">
        <v>0.218109</v>
      </c>
      <c r="AV332">
        <f t="shared" ref="AV332:AV395" si="68">-AS332/$F$2*1000</f>
        <v>16.935432098765432</v>
      </c>
      <c r="AW332">
        <f t="shared" ref="AW332:AW395" si="69">AV332*AQ332</f>
        <v>3.7030677118518516</v>
      </c>
      <c r="AX332" s="9"/>
      <c r="AY332" s="21">
        <v>1.52145</v>
      </c>
      <c r="AZ332" s="21">
        <v>31.131399999999999</v>
      </c>
      <c r="BA332" s="21">
        <v>-1.11603E-2</v>
      </c>
      <c r="BB332" s="21">
        <v>322</v>
      </c>
      <c r="BC332" s="21">
        <v>1.5203899999999999</v>
      </c>
      <c r="BD332">
        <f t="shared" ref="BD332:BD395" si="70">-BA332/$F$2*1000</f>
        <v>13.778148148148148</v>
      </c>
      <c r="BE332">
        <f t="shared" ref="BE332:BE395" si="71">BD332*AY332</f>
        <v>20.962763499999998</v>
      </c>
    </row>
    <row r="333" spans="6:57" x14ac:dyDescent="0.25">
      <c r="F333" s="9"/>
      <c r="G333" s="21">
        <v>0.21362300000000001</v>
      </c>
      <c r="H333" s="21">
        <v>8.3442699999999999</v>
      </c>
      <c r="I333" s="21">
        <v>-1.3736E-2</v>
      </c>
      <c r="J333" s="21">
        <v>323</v>
      </c>
      <c r="K333" s="21">
        <v>0.21301300000000001</v>
      </c>
      <c r="L333">
        <f t="shared" si="60"/>
        <v>16.958024691358023</v>
      </c>
      <c r="M333">
        <f t="shared" si="61"/>
        <v>3.622624108641975</v>
      </c>
      <c r="N333" s="9"/>
      <c r="O333" s="21">
        <v>1.5264899999999999</v>
      </c>
      <c r="P333" s="21">
        <v>12.244</v>
      </c>
      <c r="Q333" s="21">
        <v>-1.12762E-2</v>
      </c>
      <c r="R333" s="21">
        <v>323</v>
      </c>
      <c r="S333" s="21">
        <v>1.5261800000000001</v>
      </c>
      <c r="T333">
        <f t="shared" si="62"/>
        <v>13.921234567901234</v>
      </c>
      <c r="U333">
        <f t="shared" si="63"/>
        <v>21.250625355555552</v>
      </c>
      <c r="X333" s="9"/>
      <c r="Y333" s="21">
        <v>0.21362300000000001</v>
      </c>
      <c r="Z333" s="21">
        <v>17.788499999999999</v>
      </c>
      <c r="AA333" s="21">
        <v>-1.36963E-2</v>
      </c>
      <c r="AB333" s="21">
        <v>323</v>
      </c>
      <c r="AC333" s="21">
        <v>0.21304300000000001</v>
      </c>
      <c r="AD333">
        <f t="shared" si="64"/>
        <v>16.90901234567901</v>
      </c>
      <c r="AE333">
        <f t="shared" si="65"/>
        <v>3.6121539443209874</v>
      </c>
      <c r="AF333" s="9"/>
      <c r="AG333" s="21">
        <v>1.5264899999999999</v>
      </c>
      <c r="AH333" s="21">
        <v>21.688199999999998</v>
      </c>
      <c r="AI333" s="21">
        <v>-1.1184700000000001E-2</v>
      </c>
      <c r="AJ333" s="21">
        <v>323</v>
      </c>
      <c r="AK333" s="21">
        <v>1.5255700000000001</v>
      </c>
      <c r="AL333">
        <f t="shared" si="66"/>
        <v>13.808271604938271</v>
      </c>
      <c r="AM333">
        <f t="shared" si="67"/>
        <v>21.07818852222222</v>
      </c>
      <c r="AP333" s="9"/>
      <c r="AQ333" s="21">
        <v>0.21362300000000001</v>
      </c>
      <c r="AR333" s="21">
        <v>27.241700000000002</v>
      </c>
      <c r="AS333" s="21">
        <v>-1.3717699999999999E-2</v>
      </c>
      <c r="AT333" s="21">
        <v>323</v>
      </c>
      <c r="AU333" s="21">
        <v>0.21301300000000001</v>
      </c>
      <c r="AV333">
        <f t="shared" si="68"/>
        <v>16.935432098765432</v>
      </c>
      <c r="AW333">
        <f t="shared" si="69"/>
        <v>3.6177978112345679</v>
      </c>
      <c r="AX333" s="9"/>
      <c r="AY333" s="21">
        <v>1.5264899999999999</v>
      </c>
      <c r="AZ333" s="21">
        <v>31.141400000000001</v>
      </c>
      <c r="BA333" s="21">
        <v>-1.1102300000000001E-2</v>
      </c>
      <c r="BB333" s="21">
        <v>323</v>
      </c>
      <c r="BC333" s="21">
        <v>1.5261800000000001</v>
      </c>
      <c r="BD333">
        <f t="shared" si="70"/>
        <v>13.706543209876543</v>
      </c>
      <c r="BE333">
        <f t="shared" si="71"/>
        <v>20.922901144444442</v>
      </c>
    </row>
    <row r="334" spans="6:57" x14ac:dyDescent="0.25">
      <c r="F334" s="9"/>
      <c r="G334" s="21">
        <v>0.208588</v>
      </c>
      <c r="H334" s="21">
        <v>8.3543400000000005</v>
      </c>
      <c r="I334" s="21">
        <v>-1.3738999999999999E-2</v>
      </c>
      <c r="J334" s="21">
        <v>324</v>
      </c>
      <c r="K334" s="21">
        <v>0.208069</v>
      </c>
      <c r="L334">
        <f t="shared" si="60"/>
        <v>16.961728395061726</v>
      </c>
      <c r="M334">
        <f t="shared" si="61"/>
        <v>3.5380130024691354</v>
      </c>
      <c r="N334" s="9"/>
      <c r="O334" s="21">
        <v>1.53152</v>
      </c>
      <c r="P334" s="21">
        <v>12.254099999999999</v>
      </c>
      <c r="Q334" s="21">
        <v>-1.12122E-2</v>
      </c>
      <c r="R334" s="21">
        <v>324</v>
      </c>
      <c r="S334" s="21">
        <v>1.5310699999999999</v>
      </c>
      <c r="T334">
        <f t="shared" si="62"/>
        <v>13.842222222222221</v>
      </c>
      <c r="U334">
        <f t="shared" si="63"/>
        <v>21.199640177777777</v>
      </c>
      <c r="X334" s="9"/>
      <c r="Y334" s="21">
        <v>0.208588</v>
      </c>
      <c r="Z334" s="21">
        <v>17.798500000000001</v>
      </c>
      <c r="AA334" s="21">
        <v>-1.3693200000000001E-2</v>
      </c>
      <c r="AB334" s="21">
        <v>324</v>
      </c>
      <c r="AC334" s="21">
        <v>0.208038</v>
      </c>
      <c r="AD334">
        <f t="shared" si="64"/>
        <v>16.905185185185186</v>
      </c>
      <c r="AE334">
        <f t="shared" si="65"/>
        <v>3.5262187674074075</v>
      </c>
      <c r="AF334" s="9"/>
      <c r="AG334" s="21">
        <v>1.53152</v>
      </c>
      <c r="AH334" s="21">
        <v>21.6983</v>
      </c>
      <c r="AI334" s="21">
        <v>-1.11115E-2</v>
      </c>
      <c r="AJ334" s="21">
        <v>324</v>
      </c>
      <c r="AK334" s="21">
        <v>1.5304599999999999</v>
      </c>
      <c r="AL334">
        <f t="shared" si="66"/>
        <v>13.717901234567901</v>
      </c>
      <c r="AM334">
        <f t="shared" si="67"/>
        <v>21.009240098765432</v>
      </c>
      <c r="AP334" s="9"/>
      <c r="AQ334" s="21">
        <v>0.208588</v>
      </c>
      <c r="AR334" s="21">
        <v>27.251799999999999</v>
      </c>
      <c r="AS334" s="21">
        <v>-1.3717699999999999E-2</v>
      </c>
      <c r="AT334" s="21">
        <v>324</v>
      </c>
      <c r="AU334" s="21">
        <v>0.20813000000000001</v>
      </c>
      <c r="AV334">
        <f t="shared" si="68"/>
        <v>16.935432098765432</v>
      </c>
      <c r="AW334">
        <f t="shared" si="69"/>
        <v>3.5325279106172838</v>
      </c>
      <c r="AX334" s="9"/>
      <c r="AY334" s="21">
        <v>1.53152</v>
      </c>
      <c r="AZ334" s="21">
        <v>31.151499999999999</v>
      </c>
      <c r="BA334" s="21">
        <v>-1.10443E-2</v>
      </c>
      <c r="BB334" s="21">
        <v>324</v>
      </c>
      <c r="BC334" s="21">
        <v>1.5304599999999999</v>
      </c>
      <c r="BD334">
        <f t="shared" si="70"/>
        <v>13.634938271604938</v>
      </c>
      <c r="BE334">
        <f t="shared" si="71"/>
        <v>20.882180661728395</v>
      </c>
    </row>
    <row r="335" spans="6:57" x14ac:dyDescent="0.25">
      <c r="F335" s="9"/>
      <c r="G335" s="21">
        <v>0.20355200000000001</v>
      </c>
      <c r="H335" s="21">
        <v>8.3644099999999995</v>
      </c>
      <c r="I335" s="21">
        <v>-1.3738999999999999E-2</v>
      </c>
      <c r="J335" s="21">
        <v>325</v>
      </c>
      <c r="K335" s="21">
        <v>0.20300299999999999</v>
      </c>
      <c r="L335">
        <f t="shared" si="60"/>
        <v>16.961728395061726</v>
      </c>
      <c r="M335">
        <f t="shared" si="61"/>
        <v>3.4525937382716045</v>
      </c>
      <c r="N335" s="9"/>
      <c r="O335" s="21">
        <v>1.5365599999999999</v>
      </c>
      <c r="P335" s="21">
        <v>12.264200000000001</v>
      </c>
      <c r="Q335" s="21">
        <v>-1.1142000000000001E-2</v>
      </c>
      <c r="R335" s="21">
        <v>325</v>
      </c>
      <c r="S335" s="21">
        <v>1.5356399999999999</v>
      </c>
      <c r="T335">
        <f t="shared" si="62"/>
        <v>13.755555555555556</v>
      </c>
      <c r="U335">
        <f t="shared" si="63"/>
        <v>21.136236444444446</v>
      </c>
      <c r="X335" s="9"/>
      <c r="Y335" s="21">
        <v>0.20355200000000001</v>
      </c>
      <c r="Z335" s="21">
        <v>17.808599999999998</v>
      </c>
      <c r="AA335" s="21">
        <v>-1.36963E-2</v>
      </c>
      <c r="AB335" s="21">
        <v>325</v>
      </c>
      <c r="AC335" s="21">
        <v>0.20291100000000001</v>
      </c>
      <c r="AD335">
        <f t="shared" si="64"/>
        <v>16.90901234567901</v>
      </c>
      <c r="AE335">
        <f t="shared" si="65"/>
        <v>3.4418632809876542</v>
      </c>
      <c r="AF335" s="9"/>
      <c r="AG335" s="21">
        <v>1.5365599999999999</v>
      </c>
      <c r="AH335" s="21">
        <v>21.708400000000001</v>
      </c>
      <c r="AI335" s="21">
        <v>-1.10382E-2</v>
      </c>
      <c r="AJ335" s="21">
        <v>325</v>
      </c>
      <c r="AK335" s="21">
        <v>1.5359499999999999</v>
      </c>
      <c r="AL335">
        <f t="shared" si="66"/>
        <v>13.627407407407405</v>
      </c>
      <c r="AM335">
        <f t="shared" si="67"/>
        <v>20.939329125925923</v>
      </c>
      <c r="AP335" s="9"/>
      <c r="AQ335" s="21">
        <v>0.20355200000000001</v>
      </c>
      <c r="AR335" s="21">
        <v>27.261800000000001</v>
      </c>
      <c r="AS335" s="21">
        <v>-1.3720700000000001E-2</v>
      </c>
      <c r="AT335" s="21">
        <v>325</v>
      </c>
      <c r="AU335" s="21">
        <v>0.20297200000000001</v>
      </c>
      <c r="AV335">
        <f t="shared" si="68"/>
        <v>16.939135802469135</v>
      </c>
      <c r="AW335">
        <f t="shared" si="69"/>
        <v>3.4479949708641975</v>
      </c>
      <c r="AX335" s="9"/>
      <c r="AY335" s="21">
        <v>1.5365599999999999</v>
      </c>
      <c r="AZ335" s="21">
        <v>31.1616</v>
      </c>
      <c r="BA335" s="21">
        <v>-1.0980200000000001E-2</v>
      </c>
      <c r="BB335" s="21">
        <v>325</v>
      </c>
      <c r="BC335" s="21">
        <v>1.5356399999999999</v>
      </c>
      <c r="BD335">
        <f t="shared" si="70"/>
        <v>13.555802469135802</v>
      </c>
      <c r="BE335">
        <f t="shared" si="71"/>
        <v>20.829303841975307</v>
      </c>
    </row>
    <row r="336" spans="6:57" x14ac:dyDescent="0.25">
      <c r="F336" s="9"/>
      <c r="G336" s="21">
        <v>0.198517</v>
      </c>
      <c r="H336" s="21">
        <v>8.3744800000000001</v>
      </c>
      <c r="I336" s="21">
        <v>-1.3738999999999999E-2</v>
      </c>
      <c r="J336" s="21">
        <v>326</v>
      </c>
      <c r="K336" s="21">
        <v>0.19802900000000001</v>
      </c>
      <c r="L336">
        <f t="shared" si="60"/>
        <v>16.961728395061726</v>
      </c>
      <c r="M336">
        <f t="shared" si="61"/>
        <v>3.3671914358024688</v>
      </c>
      <c r="N336" s="9"/>
      <c r="O336" s="21">
        <v>1.5416000000000001</v>
      </c>
      <c r="P336" s="21">
        <v>12.2742</v>
      </c>
      <c r="Q336" s="21">
        <v>-1.1074799999999999E-2</v>
      </c>
      <c r="R336" s="21">
        <v>326</v>
      </c>
      <c r="S336" s="21">
        <v>1.5402199999999999</v>
      </c>
      <c r="T336">
        <f t="shared" si="62"/>
        <v>13.67259259259259</v>
      </c>
      <c r="U336">
        <f t="shared" si="63"/>
        <v>21.077668740740737</v>
      </c>
      <c r="X336" s="9"/>
      <c r="Y336" s="21">
        <v>0.198517</v>
      </c>
      <c r="Z336" s="21">
        <v>17.8187</v>
      </c>
      <c r="AA336" s="21">
        <v>-1.37054E-2</v>
      </c>
      <c r="AB336" s="21">
        <v>326</v>
      </c>
      <c r="AC336" s="21">
        <v>0.19799800000000001</v>
      </c>
      <c r="AD336">
        <f t="shared" si="64"/>
        <v>16.920246913580247</v>
      </c>
      <c r="AE336">
        <f t="shared" si="65"/>
        <v>3.3589566565432096</v>
      </c>
      <c r="AF336" s="9"/>
      <c r="AG336" s="21">
        <v>1.5416000000000001</v>
      </c>
      <c r="AH336" s="21">
        <v>21.718399999999999</v>
      </c>
      <c r="AI336" s="21">
        <v>-1.09619E-2</v>
      </c>
      <c r="AJ336" s="21">
        <v>326</v>
      </c>
      <c r="AK336" s="21">
        <v>1.5408299999999999</v>
      </c>
      <c r="AL336">
        <f t="shared" si="66"/>
        <v>13.533209876543209</v>
      </c>
      <c r="AM336">
        <f t="shared" si="67"/>
        <v>20.862796345679012</v>
      </c>
      <c r="AP336" s="9"/>
      <c r="AQ336" s="21">
        <v>0.198517</v>
      </c>
      <c r="AR336" s="21">
        <v>27.271899999999999</v>
      </c>
      <c r="AS336" s="21">
        <v>-1.37146E-2</v>
      </c>
      <c r="AT336" s="21">
        <v>326</v>
      </c>
      <c r="AU336" s="21">
        <v>0.19799800000000001</v>
      </c>
      <c r="AV336">
        <f t="shared" si="68"/>
        <v>16.931604938271605</v>
      </c>
      <c r="AW336">
        <f t="shared" si="69"/>
        <v>3.3612114175308641</v>
      </c>
      <c r="AX336" s="9"/>
      <c r="AY336" s="21">
        <v>1.5416000000000001</v>
      </c>
      <c r="AZ336" s="21">
        <v>31.171700000000001</v>
      </c>
      <c r="BA336" s="21">
        <v>-1.09161E-2</v>
      </c>
      <c r="BB336" s="21">
        <v>326</v>
      </c>
      <c r="BC336" s="21">
        <v>1.54114</v>
      </c>
      <c r="BD336">
        <f t="shared" si="70"/>
        <v>13.476666666666667</v>
      </c>
      <c r="BE336">
        <f t="shared" si="71"/>
        <v>20.775629333333335</v>
      </c>
    </row>
    <row r="337" spans="6:57" x14ac:dyDescent="0.25">
      <c r="F337" s="9"/>
      <c r="G337" s="21">
        <v>0.19348099999999999</v>
      </c>
      <c r="H337" s="21">
        <v>8.3845500000000008</v>
      </c>
      <c r="I337" s="21">
        <v>-1.3738999999999999E-2</v>
      </c>
      <c r="J337" s="21">
        <v>327</v>
      </c>
      <c r="K337" s="21">
        <v>0.19293199999999999</v>
      </c>
      <c r="L337">
        <f t="shared" si="60"/>
        <v>16.961728395061726</v>
      </c>
      <c r="M337">
        <f t="shared" si="61"/>
        <v>3.2817721716049375</v>
      </c>
      <c r="N337" s="9"/>
      <c r="O337" s="21">
        <v>1.5466299999999999</v>
      </c>
      <c r="P337" s="21">
        <v>12.2843</v>
      </c>
      <c r="Q337" s="21">
        <v>-1.09955E-2</v>
      </c>
      <c r="R337" s="21">
        <v>327</v>
      </c>
      <c r="S337" s="21">
        <v>1.54572</v>
      </c>
      <c r="T337">
        <f t="shared" si="62"/>
        <v>13.574691358024692</v>
      </c>
      <c r="U337">
        <f t="shared" si="63"/>
        <v>20.995024895061729</v>
      </c>
      <c r="X337" s="9"/>
      <c r="Y337" s="21">
        <v>0.19348099999999999</v>
      </c>
      <c r="Z337" s="21">
        <v>17.828700000000001</v>
      </c>
      <c r="AA337" s="21">
        <v>-1.37085E-2</v>
      </c>
      <c r="AB337" s="21">
        <v>327</v>
      </c>
      <c r="AC337" s="21">
        <v>0.19287099999999999</v>
      </c>
      <c r="AD337">
        <f t="shared" si="64"/>
        <v>16.924074074074074</v>
      </c>
      <c r="AE337">
        <f t="shared" si="65"/>
        <v>3.2744867759259257</v>
      </c>
      <c r="AF337" s="9"/>
      <c r="AG337" s="21">
        <v>1.5466299999999999</v>
      </c>
      <c r="AH337" s="21">
        <v>21.7285</v>
      </c>
      <c r="AI337" s="21">
        <v>-1.0882599999999999E-2</v>
      </c>
      <c r="AJ337" s="21">
        <v>327</v>
      </c>
      <c r="AK337" s="21">
        <v>1.54572</v>
      </c>
      <c r="AL337">
        <f t="shared" si="66"/>
        <v>13.435308641975306</v>
      </c>
      <c r="AM337">
        <f t="shared" si="67"/>
        <v>20.779451404938268</v>
      </c>
      <c r="AP337" s="9"/>
      <c r="AQ337" s="21">
        <v>0.19348099999999999</v>
      </c>
      <c r="AR337" s="21">
        <v>27.282</v>
      </c>
      <c r="AS337" s="21">
        <v>-1.37085E-2</v>
      </c>
      <c r="AT337" s="21">
        <v>327</v>
      </c>
      <c r="AU337" s="21">
        <v>0.19290199999999999</v>
      </c>
      <c r="AV337">
        <f t="shared" si="68"/>
        <v>16.924074074074074</v>
      </c>
      <c r="AW337">
        <f t="shared" si="69"/>
        <v>3.2744867759259257</v>
      </c>
      <c r="AX337" s="9"/>
      <c r="AY337" s="21">
        <v>1.5466299999999999</v>
      </c>
      <c r="AZ337" s="21">
        <v>31.181699999999999</v>
      </c>
      <c r="BA337" s="21">
        <v>-1.0848999999999999E-2</v>
      </c>
      <c r="BB337" s="21">
        <v>327</v>
      </c>
      <c r="BC337" s="21">
        <v>1.54572</v>
      </c>
      <c r="BD337">
        <f t="shared" si="70"/>
        <v>13.393827160493826</v>
      </c>
      <c r="BE337">
        <f t="shared" si="71"/>
        <v>20.715294901234564</v>
      </c>
    </row>
    <row r="338" spans="6:57" x14ac:dyDescent="0.25">
      <c r="F338" s="9"/>
      <c r="G338" s="21">
        <v>0.188446</v>
      </c>
      <c r="H338" s="21">
        <v>8.3946299999999994</v>
      </c>
      <c r="I338" s="21">
        <v>-1.37451E-2</v>
      </c>
      <c r="J338" s="21">
        <v>328</v>
      </c>
      <c r="K338" s="21">
        <v>0.18795799999999999</v>
      </c>
      <c r="L338">
        <f t="shared" si="60"/>
        <v>16.969259259259257</v>
      </c>
      <c r="M338">
        <f t="shared" si="61"/>
        <v>3.19778903037037</v>
      </c>
      <c r="N338" s="9"/>
      <c r="O338" s="21">
        <v>1.5516700000000001</v>
      </c>
      <c r="P338" s="21">
        <v>12.2944</v>
      </c>
      <c r="Q338" s="21">
        <v>-1.09222E-2</v>
      </c>
      <c r="R338" s="21">
        <v>328</v>
      </c>
      <c r="S338" s="21">
        <v>1.5508999999999999</v>
      </c>
      <c r="T338">
        <f t="shared" si="62"/>
        <v>13.484197530864197</v>
      </c>
      <c r="U338">
        <f t="shared" si="63"/>
        <v>20.923024782716048</v>
      </c>
      <c r="X338" s="9"/>
      <c r="Y338" s="21">
        <v>0.188446</v>
      </c>
      <c r="Z338" s="21">
        <v>17.838799999999999</v>
      </c>
      <c r="AA338" s="21">
        <v>-1.3717699999999999E-2</v>
      </c>
      <c r="AB338" s="21">
        <v>328</v>
      </c>
      <c r="AC338" s="21">
        <v>0.18786600000000001</v>
      </c>
      <c r="AD338">
        <f t="shared" si="64"/>
        <v>16.935432098765432</v>
      </c>
      <c r="AE338">
        <f t="shared" si="65"/>
        <v>3.1914144372839508</v>
      </c>
      <c r="AF338" s="9"/>
      <c r="AG338" s="21">
        <v>1.5516700000000001</v>
      </c>
      <c r="AH338" s="21">
        <v>21.738600000000002</v>
      </c>
      <c r="AI338" s="21">
        <v>-1.08185E-2</v>
      </c>
      <c r="AJ338" s="21">
        <v>328</v>
      </c>
      <c r="AK338" s="21">
        <v>1.5508999999999999</v>
      </c>
      <c r="AL338">
        <f t="shared" si="66"/>
        <v>13.356172839506172</v>
      </c>
      <c r="AM338">
        <f t="shared" si="67"/>
        <v>20.724372709876544</v>
      </c>
      <c r="AP338" s="9"/>
      <c r="AQ338" s="21">
        <v>0.188446</v>
      </c>
      <c r="AR338" s="21">
        <v>27.292000000000002</v>
      </c>
      <c r="AS338" s="21">
        <v>-1.37085E-2</v>
      </c>
      <c r="AT338" s="21">
        <v>328</v>
      </c>
      <c r="AU338" s="21">
        <v>0.18789700000000001</v>
      </c>
      <c r="AV338">
        <f t="shared" si="68"/>
        <v>16.924074074074074</v>
      </c>
      <c r="AW338">
        <f t="shared" si="69"/>
        <v>3.189274062962963</v>
      </c>
      <c r="AX338" s="9"/>
      <c r="AY338" s="21">
        <v>1.5516700000000001</v>
      </c>
      <c r="AZ338" s="21">
        <v>31.191800000000001</v>
      </c>
      <c r="BA338" s="21">
        <v>-1.07758E-2</v>
      </c>
      <c r="BB338" s="21">
        <v>328</v>
      </c>
      <c r="BC338" s="21">
        <v>1.5508999999999999</v>
      </c>
      <c r="BD338">
        <f t="shared" si="70"/>
        <v>13.303456790123457</v>
      </c>
      <c r="BE338">
        <f t="shared" si="71"/>
        <v>20.642574797530866</v>
      </c>
    </row>
    <row r="339" spans="6:57" x14ac:dyDescent="0.25">
      <c r="F339" s="9"/>
      <c r="G339" s="21">
        <v>0.18341099999999999</v>
      </c>
      <c r="H339" s="21">
        <v>8.4047000000000001</v>
      </c>
      <c r="I339" s="21">
        <v>-1.37482E-2</v>
      </c>
      <c r="J339" s="21">
        <v>329</v>
      </c>
      <c r="K339" s="21">
        <v>0.18283099999999999</v>
      </c>
      <c r="L339">
        <f t="shared" si="60"/>
        <v>16.973086419753084</v>
      </c>
      <c r="M339">
        <f t="shared" si="61"/>
        <v>3.1130507533333329</v>
      </c>
      <c r="N339" s="9"/>
      <c r="O339" s="21">
        <v>1.5567</v>
      </c>
      <c r="P339" s="21">
        <v>12.304500000000001</v>
      </c>
      <c r="Q339" s="21">
        <v>-1.08521E-2</v>
      </c>
      <c r="R339" s="21">
        <v>329</v>
      </c>
      <c r="S339" s="21">
        <v>1.55579</v>
      </c>
      <c r="T339">
        <f t="shared" si="62"/>
        <v>13.397654320987654</v>
      </c>
      <c r="U339">
        <f t="shared" si="63"/>
        <v>20.85612848148148</v>
      </c>
      <c r="X339" s="9"/>
      <c r="Y339" s="21">
        <v>0.18341099999999999</v>
      </c>
      <c r="Z339" s="21">
        <v>17.8489</v>
      </c>
      <c r="AA339" s="21">
        <v>-1.3717699999999999E-2</v>
      </c>
      <c r="AB339" s="21">
        <v>329</v>
      </c>
      <c r="AC339" s="21">
        <v>0.182922</v>
      </c>
      <c r="AD339">
        <f t="shared" si="64"/>
        <v>16.935432098765432</v>
      </c>
      <c r="AE339">
        <f t="shared" si="65"/>
        <v>3.1061445366666667</v>
      </c>
      <c r="AF339" s="9"/>
      <c r="AG339" s="21">
        <v>1.5567</v>
      </c>
      <c r="AH339" s="21">
        <v>21.7486</v>
      </c>
      <c r="AI339" s="21">
        <v>-1.07574E-2</v>
      </c>
      <c r="AJ339" s="21">
        <v>329</v>
      </c>
      <c r="AK339" s="21">
        <v>1.55548</v>
      </c>
      <c r="AL339">
        <f t="shared" si="66"/>
        <v>13.280740740740741</v>
      </c>
      <c r="AM339">
        <f t="shared" si="67"/>
        <v>20.67412911111111</v>
      </c>
      <c r="AP339" s="9"/>
      <c r="AQ339" s="21">
        <v>0.18341099999999999</v>
      </c>
      <c r="AR339" s="21">
        <v>27.302099999999999</v>
      </c>
      <c r="AS339" s="21">
        <v>-1.37085E-2</v>
      </c>
      <c r="AT339" s="21">
        <v>329</v>
      </c>
      <c r="AU339" s="21">
        <v>0.18283099999999999</v>
      </c>
      <c r="AV339">
        <f t="shared" si="68"/>
        <v>16.924074074074074</v>
      </c>
      <c r="AW339">
        <f t="shared" si="69"/>
        <v>3.1040613499999998</v>
      </c>
      <c r="AX339" s="9"/>
      <c r="AY339" s="21">
        <v>1.5567</v>
      </c>
      <c r="AZ339" s="21">
        <v>31.201899999999998</v>
      </c>
      <c r="BA339" s="21">
        <v>-1.07086E-2</v>
      </c>
      <c r="BB339" s="21">
        <v>329</v>
      </c>
      <c r="BC339" s="21">
        <v>1.55609</v>
      </c>
      <c r="BD339">
        <f t="shared" si="70"/>
        <v>13.220493827160492</v>
      </c>
      <c r="BE339">
        <f t="shared" si="71"/>
        <v>20.58034274074074</v>
      </c>
    </row>
    <row r="340" spans="6:57" x14ac:dyDescent="0.25">
      <c r="F340" s="9"/>
      <c r="G340" s="21">
        <v>0.17837500000000001</v>
      </c>
      <c r="H340" s="21">
        <v>8.4147700000000007</v>
      </c>
      <c r="I340" s="21">
        <v>-1.37512E-2</v>
      </c>
      <c r="J340" s="21">
        <v>330</v>
      </c>
      <c r="K340" s="21">
        <v>0.17782600000000001</v>
      </c>
      <c r="L340">
        <f t="shared" si="60"/>
        <v>16.976790123456787</v>
      </c>
      <c r="M340">
        <f t="shared" si="61"/>
        <v>3.0282349382716047</v>
      </c>
      <c r="N340" s="9"/>
      <c r="O340" s="21">
        <v>1.5617399999999999</v>
      </c>
      <c r="P340" s="21">
        <v>12.314500000000001</v>
      </c>
      <c r="Q340" s="21">
        <v>-1.0781900000000001E-2</v>
      </c>
      <c r="R340" s="21">
        <v>330</v>
      </c>
      <c r="S340" s="21">
        <v>1.56067</v>
      </c>
      <c r="T340">
        <f t="shared" si="62"/>
        <v>13.310987654320988</v>
      </c>
      <c r="U340">
        <f t="shared" si="63"/>
        <v>20.788301859259256</v>
      </c>
      <c r="X340" s="9"/>
      <c r="Y340" s="21">
        <v>0.17837500000000001</v>
      </c>
      <c r="Z340" s="21">
        <v>17.859000000000002</v>
      </c>
      <c r="AA340" s="21">
        <v>-1.3726800000000001E-2</v>
      </c>
      <c r="AB340" s="21">
        <v>330</v>
      </c>
      <c r="AC340" s="21">
        <v>0.17782600000000001</v>
      </c>
      <c r="AD340">
        <f t="shared" si="64"/>
        <v>16.946666666666665</v>
      </c>
      <c r="AE340">
        <f t="shared" si="65"/>
        <v>3.0228616666666666</v>
      </c>
      <c r="AF340" s="9"/>
      <c r="AG340" s="21">
        <v>1.5617399999999999</v>
      </c>
      <c r="AH340" s="21">
        <v>21.758700000000001</v>
      </c>
      <c r="AI340" s="21">
        <v>-1.06812E-2</v>
      </c>
      <c r="AJ340" s="21">
        <v>330</v>
      </c>
      <c r="AK340" s="21">
        <v>1.56067</v>
      </c>
      <c r="AL340">
        <f t="shared" si="66"/>
        <v>13.186666666666666</v>
      </c>
      <c r="AM340">
        <f t="shared" si="67"/>
        <v>20.594144799999999</v>
      </c>
      <c r="AP340" s="9"/>
      <c r="AQ340" s="21">
        <v>0.17837500000000001</v>
      </c>
      <c r="AR340" s="21">
        <v>27.312200000000001</v>
      </c>
      <c r="AS340" s="21">
        <v>-1.37115E-2</v>
      </c>
      <c r="AT340" s="21">
        <v>330</v>
      </c>
      <c r="AU340" s="21">
        <v>0.177734</v>
      </c>
      <c r="AV340">
        <f t="shared" si="68"/>
        <v>16.927777777777777</v>
      </c>
      <c r="AW340">
        <f t="shared" si="69"/>
        <v>3.0194923611111113</v>
      </c>
      <c r="AX340" s="9"/>
      <c r="AY340" s="21">
        <v>1.5617399999999999</v>
      </c>
      <c r="AZ340" s="21">
        <v>31.2119</v>
      </c>
      <c r="BA340" s="21">
        <v>-1.06293E-2</v>
      </c>
      <c r="BB340" s="21">
        <v>330</v>
      </c>
      <c r="BC340" s="21">
        <v>1.56097</v>
      </c>
      <c r="BD340">
        <f t="shared" si="70"/>
        <v>13.122592592592593</v>
      </c>
      <c r="BE340">
        <f t="shared" si="71"/>
        <v>20.494077755555555</v>
      </c>
    </row>
    <row r="341" spans="6:57" x14ac:dyDescent="0.25">
      <c r="F341" s="9"/>
      <c r="G341" s="21">
        <v>0.17333999999999999</v>
      </c>
      <c r="H341" s="21">
        <v>8.4248399999999997</v>
      </c>
      <c r="I341" s="21">
        <v>-1.37573E-2</v>
      </c>
      <c r="J341" s="21">
        <v>331</v>
      </c>
      <c r="K341" s="21">
        <v>0.172821</v>
      </c>
      <c r="L341">
        <f t="shared" si="60"/>
        <v>16.984320987654321</v>
      </c>
      <c r="M341">
        <f t="shared" si="61"/>
        <v>2.9440621999999999</v>
      </c>
      <c r="N341" s="9"/>
      <c r="O341" s="21">
        <v>1.56677</v>
      </c>
      <c r="P341" s="21">
        <v>12.3246</v>
      </c>
      <c r="Q341" s="21">
        <v>-1.0705599999999999E-2</v>
      </c>
      <c r="R341" s="21">
        <v>331</v>
      </c>
      <c r="S341" s="21">
        <v>1.56586</v>
      </c>
      <c r="T341">
        <f t="shared" si="62"/>
        <v>13.216790123456789</v>
      </c>
      <c r="U341">
        <f t="shared" si="63"/>
        <v>20.707670261728392</v>
      </c>
      <c r="X341" s="9"/>
      <c r="Y341" s="21">
        <v>0.17333999999999999</v>
      </c>
      <c r="Z341" s="21">
        <v>17.869</v>
      </c>
      <c r="AA341" s="21">
        <v>-1.37299E-2</v>
      </c>
      <c r="AB341" s="21">
        <v>331</v>
      </c>
      <c r="AC341" s="21">
        <v>0.172791</v>
      </c>
      <c r="AD341">
        <f t="shared" si="64"/>
        <v>16.950493827160493</v>
      </c>
      <c r="AE341">
        <f t="shared" si="65"/>
        <v>2.9381985999999998</v>
      </c>
      <c r="AF341" s="9"/>
      <c r="AG341" s="21">
        <v>1.56677</v>
      </c>
      <c r="AH341" s="21">
        <v>21.768799999999999</v>
      </c>
      <c r="AI341" s="21">
        <v>-1.05988E-2</v>
      </c>
      <c r="AJ341" s="21">
        <v>331</v>
      </c>
      <c r="AK341" s="21">
        <v>1.56586</v>
      </c>
      <c r="AL341">
        <f t="shared" si="66"/>
        <v>13.084938271604937</v>
      </c>
      <c r="AM341">
        <f t="shared" si="67"/>
        <v>20.501088735802465</v>
      </c>
      <c r="AP341" s="9"/>
      <c r="AQ341" s="21">
        <v>0.17333999999999999</v>
      </c>
      <c r="AR341" s="21">
        <v>27.322299999999998</v>
      </c>
      <c r="AS341" s="21">
        <v>-1.37146E-2</v>
      </c>
      <c r="AT341" s="21">
        <v>331</v>
      </c>
      <c r="AU341" s="21">
        <v>0.17276</v>
      </c>
      <c r="AV341">
        <f t="shared" si="68"/>
        <v>16.931604938271605</v>
      </c>
      <c r="AW341">
        <f t="shared" si="69"/>
        <v>2.9349243999999999</v>
      </c>
      <c r="AX341" s="9"/>
      <c r="AY341" s="21">
        <v>1.56677</v>
      </c>
      <c r="AZ341" s="21">
        <v>31.222000000000001</v>
      </c>
      <c r="BA341" s="21">
        <v>-1.0553E-2</v>
      </c>
      <c r="BB341" s="21">
        <v>331</v>
      </c>
      <c r="BC341" s="21">
        <v>1.56616</v>
      </c>
      <c r="BD341">
        <f t="shared" si="70"/>
        <v>13.028395061728395</v>
      </c>
      <c r="BE341">
        <f t="shared" si="71"/>
        <v>20.412498530864198</v>
      </c>
    </row>
    <row r="342" spans="6:57" x14ac:dyDescent="0.25">
      <c r="F342" s="9"/>
      <c r="G342" s="21">
        <v>0.16830400000000001</v>
      </c>
      <c r="H342" s="21">
        <v>8.4349100000000004</v>
      </c>
      <c r="I342" s="21">
        <v>-1.37634E-2</v>
      </c>
      <c r="J342" s="21">
        <v>332</v>
      </c>
      <c r="K342" s="21">
        <v>0.16772500000000001</v>
      </c>
      <c r="L342">
        <f t="shared" si="60"/>
        <v>16.991851851851852</v>
      </c>
      <c r="M342">
        <f t="shared" si="61"/>
        <v>2.8597966340740744</v>
      </c>
      <c r="N342" s="9"/>
      <c r="O342" s="21">
        <v>1.5718099999999999</v>
      </c>
      <c r="P342" s="21">
        <v>12.3347</v>
      </c>
      <c r="Q342" s="21">
        <v>-1.0617100000000001E-2</v>
      </c>
      <c r="R342" s="21">
        <v>332</v>
      </c>
      <c r="S342" s="21">
        <v>1.57104</v>
      </c>
      <c r="T342">
        <f t="shared" si="62"/>
        <v>13.10753086419753</v>
      </c>
      <c r="U342">
        <f t="shared" si="63"/>
        <v>20.60254808765432</v>
      </c>
      <c r="X342" s="9"/>
      <c r="Y342" s="21">
        <v>0.16830400000000001</v>
      </c>
      <c r="Z342" s="21">
        <v>17.879100000000001</v>
      </c>
      <c r="AA342" s="21">
        <v>-1.37299E-2</v>
      </c>
      <c r="AB342" s="21">
        <v>332</v>
      </c>
      <c r="AC342" s="21">
        <v>0.16772500000000001</v>
      </c>
      <c r="AD342">
        <f t="shared" si="64"/>
        <v>16.950493827160493</v>
      </c>
      <c r="AE342">
        <f t="shared" si="65"/>
        <v>2.8528359130864196</v>
      </c>
      <c r="AF342" s="9"/>
      <c r="AG342" s="21">
        <v>1.5718099999999999</v>
      </c>
      <c r="AH342" s="21">
        <v>21.7789</v>
      </c>
      <c r="AI342" s="21">
        <v>-1.0501099999999999E-2</v>
      </c>
      <c r="AJ342" s="21">
        <v>332</v>
      </c>
      <c r="AK342" s="21">
        <v>1.57135</v>
      </c>
      <c r="AL342">
        <f t="shared" si="66"/>
        <v>12.96432098765432</v>
      </c>
      <c r="AM342">
        <f t="shared" si="67"/>
        <v>20.377449371604936</v>
      </c>
      <c r="AP342" s="9"/>
      <c r="AQ342" s="21">
        <v>0.16830400000000001</v>
      </c>
      <c r="AR342" s="21">
        <v>27.3323</v>
      </c>
      <c r="AS342" s="21">
        <v>-1.3717699999999999E-2</v>
      </c>
      <c r="AT342" s="21">
        <v>332</v>
      </c>
      <c r="AU342" s="21">
        <v>0.16766400000000001</v>
      </c>
      <c r="AV342">
        <f t="shared" si="68"/>
        <v>16.935432098765432</v>
      </c>
      <c r="AW342">
        <f t="shared" si="69"/>
        <v>2.8503009639506174</v>
      </c>
      <c r="AX342" s="9"/>
      <c r="AY342" s="21">
        <v>1.5718099999999999</v>
      </c>
      <c r="AZ342" s="21">
        <v>31.232099999999999</v>
      </c>
      <c r="BA342" s="21">
        <v>-1.04645E-2</v>
      </c>
      <c r="BB342" s="21">
        <v>332</v>
      </c>
      <c r="BC342" s="21">
        <v>1.57074</v>
      </c>
      <c r="BD342">
        <f t="shared" si="70"/>
        <v>12.919135802469135</v>
      </c>
      <c r="BE342">
        <f t="shared" si="71"/>
        <v>20.30642684567901</v>
      </c>
    </row>
    <row r="343" spans="6:57" x14ac:dyDescent="0.25">
      <c r="F343" s="9"/>
      <c r="G343" s="21">
        <v>0.163269</v>
      </c>
      <c r="H343" s="21">
        <v>8.4449799999999993</v>
      </c>
      <c r="I343" s="21">
        <v>-1.3760400000000001E-2</v>
      </c>
      <c r="J343" s="21">
        <v>333</v>
      </c>
      <c r="K343" s="21">
        <v>0.162689</v>
      </c>
      <c r="L343">
        <f t="shared" si="60"/>
        <v>16.988148148148149</v>
      </c>
      <c r="M343">
        <f t="shared" si="61"/>
        <v>2.7736379599999998</v>
      </c>
      <c r="N343" s="9"/>
      <c r="O343" s="21">
        <v>1.57684</v>
      </c>
      <c r="P343" s="21">
        <v>12.3447</v>
      </c>
      <c r="Q343" s="21">
        <v>-1.05316E-2</v>
      </c>
      <c r="R343" s="21">
        <v>333</v>
      </c>
      <c r="S343" s="21">
        <v>1.5759300000000001</v>
      </c>
      <c r="T343">
        <f t="shared" si="62"/>
        <v>13.001975308641976</v>
      </c>
      <c r="U343">
        <f t="shared" si="63"/>
        <v>20.502034745679012</v>
      </c>
      <c r="X343" s="9"/>
      <c r="Y343" s="21">
        <v>0.163269</v>
      </c>
      <c r="Z343" s="21">
        <v>17.889199999999999</v>
      </c>
      <c r="AA343" s="21">
        <v>-1.37299E-2</v>
      </c>
      <c r="AB343" s="21">
        <v>333</v>
      </c>
      <c r="AC343" s="21">
        <v>0.162659</v>
      </c>
      <c r="AD343">
        <f t="shared" si="64"/>
        <v>16.950493827160493</v>
      </c>
      <c r="AE343">
        <f t="shared" si="65"/>
        <v>2.7674901766666666</v>
      </c>
      <c r="AF343" s="9"/>
      <c r="AG343" s="21">
        <v>1.57684</v>
      </c>
      <c r="AH343" s="21">
        <v>21.788900000000002</v>
      </c>
      <c r="AI343" s="21">
        <v>-1.0400400000000001E-2</v>
      </c>
      <c r="AJ343" s="21">
        <v>333</v>
      </c>
      <c r="AK343" s="21">
        <v>1.57562</v>
      </c>
      <c r="AL343">
        <f t="shared" si="66"/>
        <v>12.84</v>
      </c>
      <c r="AM343">
        <f t="shared" si="67"/>
        <v>20.246625600000002</v>
      </c>
      <c r="AP343" s="9"/>
      <c r="AQ343" s="21">
        <v>0.163269</v>
      </c>
      <c r="AR343" s="21">
        <v>27.342400000000001</v>
      </c>
      <c r="AS343" s="21">
        <v>-1.3720700000000001E-2</v>
      </c>
      <c r="AT343" s="21">
        <v>333</v>
      </c>
      <c r="AU343" s="21">
        <v>0.162689</v>
      </c>
      <c r="AV343">
        <f t="shared" si="68"/>
        <v>16.939135802469135</v>
      </c>
      <c r="AW343">
        <f t="shared" si="69"/>
        <v>2.7656357633333331</v>
      </c>
      <c r="AX343" s="9"/>
      <c r="AY343" s="21">
        <v>1.57684</v>
      </c>
      <c r="AZ343" s="21">
        <v>31.2422</v>
      </c>
      <c r="BA343" s="21">
        <v>-1.03546E-2</v>
      </c>
      <c r="BB343" s="21">
        <v>333</v>
      </c>
      <c r="BC343" s="21">
        <v>1.5759300000000001</v>
      </c>
      <c r="BD343">
        <f t="shared" si="70"/>
        <v>12.783456790123456</v>
      </c>
      <c r="BE343">
        <f t="shared" si="71"/>
        <v>20.157466004938271</v>
      </c>
    </row>
    <row r="344" spans="6:57" x14ac:dyDescent="0.25">
      <c r="F344" s="9"/>
      <c r="G344" s="21">
        <v>0.15823400000000001</v>
      </c>
      <c r="H344" s="21">
        <v>8.45505</v>
      </c>
      <c r="I344" s="21">
        <v>-1.3760400000000001E-2</v>
      </c>
      <c r="J344" s="21">
        <v>334</v>
      </c>
      <c r="K344" s="21">
        <v>0.15765399999999999</v>
      </c>
      <c r="L344">
        <f t="shared" si="60"/>
        <v>16.988148148148149</v>
      </c>
      <c r="M344">
        <f t="shared" si="61"/>
        <v>2.6881026340740743</v>
      </c>
      <c r="N344" s="9"/>
      <c r="O344" s="21">
        <v>1.58188</v>
      </c>
      <c r="P344" s="21">
        <v>12.354799999999999</v>
      </c>
      <c r="Q344" s="21">
        <v>-1.0446199999999999E-2</v>
      </c>
      <c r="R344" s="21">
        <v>334</v>
      </c>
      <c r="S344" s="21">
        <v>1.5805100000000001</v>
      </c>
      <c r="T344">
        <f t="shared" si="62"/>
        <v>12.896543209876542</v>
      </c>
      <c r="U344">
        <f t="shared" si="63"/>
        <v>20.400783772839503</v>
      </c>
      <c r="X344" s="9"/>
      <c r="Y344" s="21">
        <v>0.15823400000000001</v>
      </c>
      <c r="Z344" s="21">
        <v>17.8992</v>
      </c>
      <c r="AA344" s="21">
        <v>-1.3732899999999999E-2</v>
      </c>
      <c r="AB344" s="21">
        <v>334</v>
      </c>
      <c r="AC344" s="21">
        <v>0.15765399999999999</v>
      </c>
      <c r="AD344">
        <f t="shared" si="64"/>
        <v>16.954197530864196</v>
      </c>
      <c r="AE344">
        <f t="shared" si="65"/>
        <v>2.6827304920987656</v>
      </c>
      <c r="AF344" s="9"/>
      <c r="AG344" s="21">
        <v>1.58188</v>
      </c>
      <c r="AH344" s="21">
        <v>21.798999999999999</v>
      </c>
      <c r="AI344" s="21">
        <v>-1.02997E-2</v>
      </c>
      <c r="AJ344" s="21">
        <v>334</v>
      </c>
      <c r="AK344" s="21">
        <v>1.5811200000000001</v>
      </c>
      <c r="AL344">
        <f t="shared" si="66"/>
        <v>12.715679012345678</v>
      </c>
      <c r="AM344">
        <f t="shared" si="67"/>
        <v>20.114678316049382</v>
      </c>
      <c r="AP344" s="9"/>
      <c r="AQ344" s="21">
        <v>0.15823400000000001</v>
      </c>
      <c r="AR344" s="21">
        <v>27.352499999999999</v>
      </c>
      <c r="AS344" s="21">
        <v>-1.3720700000000001E-2</v>
      </c>
      <c r="AT344" s="21">
        <v>334</v>
      </c>
      <c r="AU344" s="21">
        <v>0.15768399999999999</v>
      </c>
      <c r="AV344">
        <f t="shared" si="68"/>
        <v>16.939135802469135</v>
      </c>
      <c r="AW344">
        <f t="shared" si="69"/>
        <v>2.6803472145679015</v>
      </c>
      <c r="AX344" s="9"/>
      <c r="AY344" s="21">
        <v>1.58188</v>
      </c>
      <c r="AZ344" s="21">
        <v>31.252199999999998</v>
      </c>
      <c r="BA344" s="21">
        <v>-1.0257E-2</v>
      </c>
      <c r="BB344" s="21">
        <v>334</v>
      </c>
      <c r="BC344" s="21">
        <v>1.5811200000000001</v>
      </c>
      <c r="BD344">
        <f t="shared" si="70"/>
        <v>12.662962962962963</v>
      </c>
      <c r="BE344">
        <f t="shared" si="71"/>
        <v>20.03128785185185</v>
      </c>
    </row>
    <row r="345" spans="6:57" x14ac:dyDescent="0.25">
      <c r="F345" s="9"/>
      <c r="G345" s="21">
        <v>0.153198</v>
      </c>
      <c r="H345" s="21">
        <v>8.4651200000000006</v>
      </c>
      <c r="I345" s="21">
        <v>-1.3760400000000001E-2</v>
      </c>
      <c r="J345" s="21">
        <v>335</v>
      </c>
      <c r="K345" s="21">
        <v>0.15264900000000001</v>
      </c>
      <c r="L345">
        <f t="shared" si="60"/>
        <v>16.988148148148149</v>
      </c>
      <c r="M345">
        <f t="shared" si="61"/>
        <v>2.6025503200000002</v>
      </c>
      <c r="N345" s="9"/>
      <c r="O345" s="21">
        <v>1.58691</v>
      </c>
      <c r="P345" s="21">
        <v>12.3649</v>
      </c>
      <c r="Q345" s="21">
        <v>-1.03424E-2</v>
      </c>
      <c r="R345" s="21">
        <v>335</v>
      </c>
      <c r="S345" s="21">
        <v>1.5860000000000001</v>
      </c>
      <c r="T345">
        <f t="shared" si="62"/>
        <v>12.768395061728393</v>
      </c>
      <c r="U345">
        <f t="shared" si="63"/>
        <v>20.262293807407406</v>
      </c>
      <c r="X345" s="9"/>
      <c r="Y345" s="21">
        <v>0.153198</v>
      </c>
      <c r="Z345" s="21">
        <v>17.909300000000002</v>
      </c>
      <c r="AA345" s="21">
        <v>-1.3736E-2</v>
      </c>
      <c r="AB345" s="21">
        <v>335</v>
      </c>
      <c r="AC345" s="21">
        <v>0.152618</v>
      </c>
      <c r="AD345">
        <f t="shared" si="64"/>
        <v>16.958024691358023</v>
      </c>
      <c r="AE345">
        <f t="shared" si="65"/>
        <v>2.5979354666666663</v>
      </c>
      <c r="AF345" s="9"/>
      <c r="AG345" s="21">
        <v>1.58691</v>
      </c>
      <c r="AH345" s="21">
        <v>21.809100000000001</v>
      </c>
      <c r="AI345" s="21">
        <v>-1.01929E-2</v>
      </c>
      <c r="AJ345" s="21">
        <v>335</v>
      </c>
      <c r="AK345" s="21">
        <v>1.5863</v>
      </c>
      <c r="AL345">
        <f t="shared" si="66"/>
        <v>12.583827160493826</v>
      </c>
      <c r="AM345">
        <f t="shared" si="67"/>
        <v>19.969401159259256</v>
      </c>
      <c r="AP345" s="9"/>
      <c r="AQ345" s="21">
        <v>0.153198</v>
      </c>
      <c r="AR345" s="21">
        <v>27.362500000000001</v>
      </c>
      <c r="AS345" s="21">
        <v>-1.37238E-2</v>
      </c>
      <c r="AT345" s="21">
        <v>335</v>
      </c>
      <c r="AU345" s="21">
        <v>0.15264900000000001</v>
      </c>
      <c r="AV345">
        <f t="shared" si="68"/>
        <v>16.942962962962962</v>
      </c>
      <c r="AW345">
        <f t="shared" si="69"/>
        <v>2.5956280399999998</v>
      </c>
      <c r="AX345" s="9"/>
      <c r="AY345" s="21">
        <v>1.58691</v>
      </c>
      <c r="AZ345" s="21">
        <v>31.2623</v>
      </c>
      <c r="BA345" s="21">
        <v>-1.01501E-2</v>
      </c>
      <c r="BB345" s="21">
        <v>335</v>
      </c>
      <c r="BC345" s="21">
        <v>1.5866100000000001</v>
      </c>
      <c r="BD345">
        <f t="shared" si="70"/>
        <v>12.530987654320986</v>
      </c>
      <c r="BE345">
        <f t="shared" si="71"/>
        <v>19.885549618518517</v>
      </c>
    </row>
    <row r="346" spans="6:57" x14ac:dyDescent="0.25">
      <c r="F346" s="9"/>
      <c r="G346" s="21">
        <v>0.14816299999999999</v>
      </c>
      <c r="H346" s="21">
        <v>8.4751899999999996</v>
      </c>
      <c r="I346" s="21">
        <v>-1.37634E-2</v>
      </c>
      <c r="J346" s="21">
        <v>336</v>
      </c>
      <c r="K346" s="21">
        <v>0.147675</v>
      </c>
      <c r="L346">
        <f t="shared" si="60"/>
        <v>16.991851851851852</v>
      </c>
      <c r="M346">
        <f t="shared" si="61"/>
        <v>2.5175637459259259</v>
      </c>
      <c r="N346" s="9"/>
      <c r="O346" s="21">
        <v>1.59195</v>
      </c>
      <c r="P346" s="21">
        <v>12.375</v>
      </c>
      <c r="Q346" s="21">
        <v>-1.02448E-2</v>
      </c>
      <c r="R346" s="21">
        <v>336</v>
      </c>
      <c r="S346" s="21">
        <v>1.5914900000000001</v>
      </c>
      <c r="T346">
        <f t="shared" si="62"/>
        <v>12.6479012345679</v>
      </c>
      <c r="U346">
        <f t="shared" si="63"/>
        <v>20.134826370370369</v>
      </c>
      <c r="X346" s="9"/>
      <c r="Y346" s="21">
        <v>0.14816299999999999</v>
      </c>
      <c r="Z346" s="21">
        <v>17.9194</v>
      </c>
      <c r="AA346" s="21">
        <v>-1.3732899999999999E-2</v>
      </c>
      <c r="AB346" s="21">
        <v>336</v>
      </c>
      <c r="AC346" s="21">
        <v>0.14755199999999999</v>
      </c>
      <c r="AD346">
        <f t="shared" si="64"/>
        <v>16.954197530864196</v>
      </c>
      <c r="AE346">
        <f t="shared" si="65"/>
        <v>2.5119847687654318</v>
      </c>
      <c r="AF346" s="9"/>
      <c r="AG346" s="21">
        <v>1.59195</v>
      </c>
      <c r="AH346" s="21">
        <v>21.819099999999999</v>
      </c>
      <c r="AI346" s="21">
        <v>-1.0086100000000001E-2</v>
      </c>
      <c r="AJ346" s="21">
        <v>336</v>
      </c>
      <c r="AK346" s="21">
        <v>1.5908800000000001</v>
      </c>
      <c r="AL346">
        <f t="shared" si="66"/>
        <v>12.451975308641975</v>
      </c>
      <c r="AM346">
        <f t="shared" si="67"/>
        <v>19.822922092592592</v>
      </c>
      <c r="AP346" s="9"/>
      <c r="AQ346" s="21">
        <v>0.14816299999999999</v>
      </c>
      <c r="AR346" s="21">
        <v>27.372599999999998</v>
      </c>
      <c r="AS346" s="21">
        <v>-1.3720700000000001E-2</v>
      </c>
      <c r="AT346" s="21">
        <v>336</v>
      </c>
      <c r="AU346" s="21">
        <v>0.147675</v>
      </c>
      <c r="AV346">
        <f t="shared" si="68"/>
        <v>16.939135802469135</v>
      </c>
      <c r="AW346">
        <f t="shared" si="69"/>
        <v>2.5097531779012341</v>
      </c>
      <c r="AX346" s="9"/>
      <c r="AY346" s="21">
        <v>1.59195</v>
      </c>
      <c r="AZ346" s="21">
        <v>31.272400000000001</v>
      </c>
      <c r="BA346" s="21">
        <v>-1.00403E-2</v>
      </c>
      <c r="BB346" s="21">
        <v>336</v>
      </c>
      <c r="BC346" s="21">
        <v>1.5908800000000001</v>
      </c>
      <c r="BD346">
        <f t="shared" si="70"/>
        <v>12.395432098765431</v>
      </c>
      <c r="BE346">
        <f t="shared" si="71"/>
        <v>19.732908129629628</v>
      </c>
    </row>
    <row r="347" spans="6:57" x14ac:dyDescent="0.25">
      <c r="F347" s="9"/>
      <c r="G347" s="21">
        <v>0.143127</v>
      </c>
      <c r="H347" s="21">
        <v>8.4852600000000002</v>
      </c>
      <c r="I347" s="21">
        <v>-1.3766499999999999E-2</v>
      </c>
      <c r="J347" s="21">
        <v>337</v>
      </c>
      <c r="K347" s="21">
        <v>0.14260900000000001</v>
      </c>
      <c r="L347">
        <f t="shared" si="60"/>
        <v>16.995679012345676</v>
      </c>
      <c r="M347">
        <f t="shared" si="61"/>
        <v>2.4325405499999997</v>
      </c>
      <c r="N347" s="9"/>
      <c r="O347" s="21">
        <v>1.5969800000000001</v>
      </c>
      <c r="P347" s="21">
        <v>12.385</v>
      </c>
      <c r="Q347" s="21">
        <v>-1.0147099999999999E-2</v>
      </c>
      <c r="R347" s="21">
        <v>337</v>
      </c>
      <c r="S347" s="21">
        <v>1.5960700000000001</v>
      </c>
      <c r="T347">
        <f t="shared" si="62"/>
        <v>12.527283950617283</v>
      </c>
      <c r="U347">
        <f t="shared" si="63"/>
        <v>20.005821923456789</v>
      </c>
      <c r="X347" s="9"/>
      <c r="Y347" s="21">
        <v>0.143127</v>
      </c>
      <c r="Z347" s="21">
        <v>17.929500000000001</v>
      </c>
      <c r="AA347" s="21">
        <v>-1.37299E-2</v>
      </c>
      <c r="AB347" s="21">
        <v>337</v>
      </c>
      <c r="AC347" s="21">
        <v>0.14257800000000001</v>
      </c>
      <c r="AD347">
        <f t="shared" si="64"/>
        <v>16.950493827160493</v>
      </c>
      <c r="AE347">
        <f t="shared" si="65"/>
        <v>2.4260733299999999</v>
      </c>
      <c r="AF347" s="9"/>
      <c r="AG347" s="21">
        <v>1.5969800000000001</v>
      </c>
      <c r="AH347" s="21">
        <v>21.8292</v>
      </c>
      <c r="AI347" s="21">
        <v>-9.9822999999999995E-3</v>
      </c>
      <c r="AJ347" s="21">
        <v>337</v>
      </c>
      <c r="AK347" s="21">
        <v>1.5960700000000001</v>
      </c>
      <c r="AL347">
        <f t="shared" si="66"/>
        <v>12.323827160493826</v>
      </c>
      <c r="AM347">
        <f t="shared" si="67"/>
        <v>19.68090549876543</v>
      </c>
      <c r="AP347" s="9"/>
      <c r="AQ347" s="21">
        <v>0.143127</v>
      </c>
      <c r="AR347" s="21">
        <v>27.3827</v>
      </c>
      <c r="AS347" s="21">
        <v>-1.3720700000000001E-2</v>
      </c>
      <c r="AT347" s="21">
        <v>337</v>
      </c>
      <c r="AU347" s="21">
        <v>0.14263899999999999</v>
      </c>
      <c r="AV347">
        <f t="shared" si="68"/>
        <v>16.939135802469135</v>
      </c>
      <c r="AW347">
        <f t="shared" si="69"/>
        <v>2.42444769</v>
      </c>
      <c r="AX347" s="9"/>
      <c r="AY347" s="21">
        <v>1.5969800000000001</v>
      </c>
      <c r="AZ347" s="21">
        <v>31.282399999999999</v>
      </c>
      <c r="BA347" s="21">
        <v>-9.9182100000000002E-3</v>
      </c>
      <c r="BB347" s="21">
        <v>337</v>
      </c>
      <c r="BC347" s="21">
        <v>1.5957600000000001</v>
      </c>
      <c r="BD347">
        <f t="shared" si="70"/>
        <v>12.244703703703705</v>
      </c>
      <c r="BE347">
        <f t="shared" si="71"/>
        <v>19.554546920740744</v>
      </c>
    </row>
    <row r="348" spans="6:57" x14ac:dyDescent="0.25">
      <c r="F348" s="9"/>
      <c r="G348" s="21">
        <v>0.13809199999999999</v>
      </c>
      <c r="H348" s="21">
        <v>8.4953400000000006</v>
      </c>
      <c r="I348" s="21">
        <v>-1.37695E-2</v>
      </c>
      <c r="J348" s="21">
        <v>338</v>
      </c>
      <c r="K348" s="21">
        <v>0.137543</v>
      </c>
      <c r="L348">
        <f t="shared" si="60"/>
        <v>16.999382716049382</v>
      </c>
      <c r="M348">
        <f t="shared" si="61"/>
        <v>2.3474787580246912</v>
      </c>
      <c r="N348" s="9"/>
      <c r="O348" s="21">
        <v>1.60202</v>
      </c>
      <c r="P348" s="21">
        <v>12.395099999999999</v>
      </c>
      <c r="Q348" s="21">
        <v>-1.0031099999999999E-2</v>
      </c>
      <c r="R348" s="21">
        <v>338</v>
      </c>
      <c r="S348" s="21">
        <v>1.6009500000000001</v>
      </c>
      <c r="T348">
        <f t="shared" si="62"/>
        <v>12.384074074074071</v>
      </c>
      <c r="U348">
        <f t="shared" si="63"/>
        <v>19.839534348148145</v>
      </c>
      <c r="X348" s="9"/>
      <c r="Y348" s="21">
        <v>0.13809199999999999</v>
      </c>
      <c r="Z348" s="21">
        <v>17.939499999999999</v>
      </c>
      <c r="AA348" s="21">
        <v>-1.3726800000000001E-2</v>
      </c>
      <c r="AB348" s="21">
        <v>338</v>
      </c>
      <c r="AC348" s="21">
        <v>0.137573</v>
      </c>
      <c r="AD348">
        <f t="shared" si="64"/>
        <v>16.946666666666665</v>
      </c>
      <c r="AE348">
        <f t="shared" si="65"/>
        <v>2.3401990933333332</v>
      </c>
      <c r="AF348" s="9"/>
      <c r="AG348" s="21">
        <v>1.60202</v>
      </c>
      <c r="AH348" s="21">
        <v>21.839300000000001</v>
      </c>
      <c r="AI348" s="21">
        <v>-9.8724399999999997E-3</v>
      </c>
      <c r="AJ348" s="21">
        <v>338</v>
      </c>
      <c r="AK348" s="21">
        <v>1.6009500000000001</v>
      </c>
      <c r="AL348">
        <f t="shared" si="66"/>
        <v>12.188197530864196</v>
      </c>
      <c r="AM348">
        <f t="shared" si="67"/>
        <v>19.52573620839506</v>
      </c>
      <c r="AP348" s="9"/>
      <c r="AQ348" s="21">
        <v>0.13809199999999999</v>
      </c>
      <c r="AR348" s="21">
        <v>27.392800000000001</v>
      </c>
      <c r="AS348" s="21">
        <v>-1.3720700000000001E-2</v>
      </c>
      <c r="AT348" s="21">
        <v>338</v>
      </c>
      <c r="AU348" s="21">
        <v>0.137573</v>
      </c>
      <c r="AV348">
        <f t="shared" si="68"/>
        <v>16.939135802469135</v>
      </c>
      <c r="AW348">
        <f t="shared" si="69"/>
        <v>2.3391591412345676</v>
      </c>
      <c r="AX348" s="9"/>
      <c r="AY348" s="21">
        <v>1.60202</v>
      </c>
      <c r="AZ348" s="21">
        <v>31.2925</v>
      </c>
      <c r="BA348" s="21">
        <v>-9.7869900000000006E-3</v>
      </c>
      <c r="BB348" s="21">
        <v>338</v>
      </c>
      <c r="BC348" s="21">
        <v>1.6006499999999999</v>
      </c>
      <c r="BD348">
        <f t="shared" si="70"/>
        <v>12.082703703703704</v>
      </c>
      <c r="BE348">
        <f t="shared" si="71"/>
        <v>19.356732987407408</v>
      </c>
    </row>
    <row r="349" spans="6:57" x14ac:dyDescent="0.25">
      <c r="F349" s="9"/>
      <c r="G349" s="21">
        <v>0.13305700000000001</v>
      </c>
      <c r="H349" s="21">
        <v>8.5054099999999995</v>
      </c>
      <c r="I349" s="21">
        <v>-1.37695E-2</v>
      </c>
      <c r="J349" s="21">
        <v>339</v>
      </c>
      <c r="K349" s="21">
        <v>0.13247700000000001</v>
      </c>
      <c r="L349">
        <f t="shared" si="60"/>
        <v>16.999382716049382</v>
      </c>
      <c r="M349">
        <f t="shared" si="61"/>
        <v>2.2618868660493829</v>
      </c>
      <c r="N349" s="9"/>
      <c r="O349" s="21">
        <v>1.6070599999999999</v>
      </c>
      <c r="P349" s="21">
        <v>12.405200000000001</v>
      </c>
      <c r="Q349" s="21">
        <v>-9.9304200000000006E-3</v>
      </c>
      <c r="R349" s="21">
        <v>339</v>
      </c>
      <c r="S349" s="21">
        <v>1.6061399999999999</v>
      </c>
      <c r="T349">
        <f t="shared" si="62"/>
        <v>12.259777777777778</v>
      </c>
      <c r="U349">
        <f t="shared" si="63"/>
        <v>19.702198475555555</v>
      </c>
      <c r="X349" s="9"/>
      <c r="Y349" s="21">
        <v>0.13305700000000001</v>
      </c>
      <c r="Z349" s="21">
        <v>17.9496</v>
      </c>
      <c r="AA349" s="21">
        <v>-1.37299E-2</v>
      </c>
      <c r="AB349" s="21">
        <v>339</v>
      </c>
      <c r="AC349" s="21">
        <v>0.13250700000000001</v>
      </c>
      <c r="AD349">
        <f t="shared" si="64"/>
        <v>16.950493827160493</v>
      </c>
      <c r="AE349">
        <f t="shared" si="65"/>
        <v>2.255381857160494</v>
      </c>
      <c r="AF349" s="9"/>
      <c r="AG349" s="21">
        <v>1.6070599999999999</v>
      </c>
      <c r="AH349" s="21">
        <v>21.849399999999999</v>
      </c>
      <c r="AI349" s="21">
        <v>-9.7625699999999999E-3</v>
      </c>
      <c r="AJ349" s="21">
        <v>339</v>
      </c>
      <c r="AK349" s="21">
        <v>1.6064499999999999</v>
      </c>
      <c r="AL349">
        <f t="shared" si="66"/>
        <v>12.052555555555553</v>
      </c>
      <c r="AM349">
        <f t="shared" si="67"/>
        <v>19.369179931111105</v>
      </c>
      <c r="AP349" s="9"/>
      <c r="AQ349" s="21">
        <v>0.13305700000000001</v>
      </c>
      <c r="AR349" s="21">
        <v>27.402799999999999</v>
      </c>
      <c r="AS349" s="21">
        <v>-1.3720700000000001E-2</v>
      </c>
      <c r="AT349" s="21">
        <v>339</v>
      </c>
      <c r="AU349" s="21">
        <v>0.13244600000000001</v>
      </c>
      <c r="AV349">
        <f t="shared" si="68"/>
        <v>16.939135802469135</v>
      </c>
      <c r="AW349">
        <f t="shared" si="69"/>
        <v>2.253870592469136</v>
      </c>
      <c r="AX349" s="9"/>
      <c r="AY349" s="21">
        <v>1.6070599999999999</v>
      </c>
      <c r="AZ349" s="21">
        <v>31.302600000000002</v>
      </c>
      <c r="BA349" s="21">
        <v>-9.6557599999999993E-3</v>
      </c>
      <c r="BB349" s="21">
        <v>339</v>
      </c>
      <c r="BC349" s="21">
        <v>1.6061399999999999</v>
      </c>
      <c r="BD349">
        <f t="shared" si="70"/>
        <v>11.92069135802469</v>
      </c>
      <c r="BE349">
        <f t="shared" si="71"/>
        <v>19.157266253827157</v>
      </c>
    </row>
    <row r="350" spans="6:57" x14ac:dyDescent="0.25">
      <c r="F350" s="9"/>
      <c r="G350" s="21">
        <v>0.128021</v>
      </c>
      <c r="H350" s="21">
        <v>8.5154800000000002</v>
      </c>
      <c r="I350" s="21">
        <v>-1.37695E-2</v>
      </c>
      <c r="J350" s="21">
        <v>340</v>
      </c>
      <c r="K350" s="21">
        <v>0.127472</v>
      </c>
      <c r="L350">
        <f t="shared" si="60"/>
        <v>16.999382716049382</v>
      </c>
      <c r="M350">
        <f t="shared" si="61"/>
        <v>2.1762779746913581</v>
      </c>
      <c r="N350" s="9"/>
      <c r="O350" s="21">
        <v>1.61209</v>
      </c>
      <c r="P350" s="21">
        <v>12.4152</v>
      </c>
      <c r="Q350" s="21">
        <v>-9.8113999999999996E-3</v>
      </c>
      <c r="R350" s="21">
        <v>340</v>
      </c>
      <c r="S350" s="21">
        <v>1.6110199999999999</v>
      </c>
      <c r="T350">
        <f t="shared" si="62"/>
        <v>12.112839506172838</v>
      </c>
      <c r="U350">
        <f t="shared" si="63"/>
        <v>19.526987439506172</v>
      </c>
      <c r="X350" s="9"/>
      <c r="Y350" s="21">
        <v>0.128021</v>
      </c>
      <c r="Z350" s="21">
        <v>17.959700000000002</v>
      </c>
      <c r="AA350" s="21">
        <v>-1.3736E-2</v>
      </c>
      <c r="AB350" s="21">
        <v>340</v>
      </c>
      <c r="AC350" s="21">
        <v>0.12753300000000001</v>
      </c>
      <c r="AD350">
        <f t="shared" si="64"/>
        <v>16.958024691358023</v>
      </c>
      <c r="AE350">
        <f t="shared" si="65"/>
        <v>2.1709832790123453</v>
      </c>
      <c r="AF350" s="9"/>
      <c r="AG350" s="21">
        <v>1.61209</v>
      </c>
      <c r="AH350" s="21">
        <v>21.859400000000001</v>
      </c>
      <c r="AI350" s="21">
        <v>-9.6404999999999998E-3</v>
      </c>
      <c r="AJ350" s="21">
        <v>340</v>
      </c>
      <c r="AK350" s="21">
        <v>1.6110199999999999</v>
      </c>
      <c r="AL350">
        <f t="shared" si="66"/>
        <v>11.90185185185185</v>
      </c>
      <c r="AM350">
        <f t="shared" si="67"/>
        <v>19.186856351851848</v>
      </c>
      <c r="AP350" s="9"/>
      <c r="AQ350" s="21">
        <v>0.128021</v>
      </c>
      <c r="AR350" s="21">
        <v>27.4129</v>
      </c>
      <c r="AS350" s="21">
        <v>-1.37238E-2</v>
      </c>
      <c r="AT350" s="21">
        <v>340</v>
      </c>
      <c r="AU350" s="21">
        <v>0.127441</v>
      </c>
      <c r="AV350">
        <f t="shared" si="68"/>
        <v>16.942962962962962</v>
      </c>
      <c r="AW350">
        <f t="shared" si="69"/>
        <v>2.1690550614814814</v>
      </c>
      <c r="AX350" s="9"/>
      <c r="AY350" s="21">
        <v>1.61209</v>
      </c>
      <c r="AZ350" s="21">
        <v>31.3127</v>
      </c>
      <c r="BA350" s="21">
        <v>-9.5245399999999997E-3</v>
      </c>
      <c r="BB350" s="21">
        <v>340</v>
      </c>
      <c r="BC350" s="21">
        <v>1.6107199999999999</v>
      </c>
      <c r="BD350">
        <f t="shared" si="70"/>
        <v>11.75869135802469</v>
      </c>
      <c r="BE350">
        <f t="shared" si="71"/>
        <v>18.956068751358021</v>
      </c>
    </row>
    <row r="351" spans="6:57" x14ac:dyDescent="0.25">
      <c r="F351" s="9"/>
      <c r="G351" s="21">
        <v>0.122986</v>
      </c>
      <c r="H351" s="21">
        <v>8.5255500000000008</v>
      </c>
      <c r="I351" s="21">
        <v>-1.3772599999999999E-2</v>
      </c>
      <c r="J351" s="21">
        <v>341</v>
      </c>
      <c r="K351" s="21">
        <v>0.122437</v>
      </c>
      <c r="L351">
        <f t="shared" si="60"/>
        <v>17.00320987654321</v>
      </c>
      <c r="M351">
        <f t="shared" si="61"/>
        <v>2.0911567698765432</v>
      </c>
      <c r="N351" s="9"/>
      <c r="O351" s="21">
        <v>1.61713</v>
      </c>
      <c r="P351" s="21">
        <v>12.4253</v>
      </c>
      <c r="Q351" s="21">
        <v>-9.6771200000000009E-3</v>
      </c>
      <c r="R351" s="21">
        <v>341</v>
      </c>
      <c r="S351" s="21">
        <v>1.6162099999999999</v>
      </c>
      <c r="T351">
        <f t="shared" si="62"/>
        <v>11.947061728395061</v>
      </c>
      <c r="U351">
        <f t="shared" si="63"/>
        <v>19.319951932839505</v>
      </c>
      <c r="X351" s="9"/>
      <c r="Y351" s="21">
        <v>0.122986</v>
      </c>
      <c r="Z351" s="21">
        <v>17.9697</v>
      </c>
      <c r="AA351" s="21">
        <v>-1.3738999999999999E-2</v>
      </c>
      <c r="AB351" s="21">
        <v>341</v>
      </c>
      <c r="AC351" s="21">
        <v>0.122437</v>
      </c>
      <c r="AD351">
        <f t="shared" si="64"/>
        <v>16.961728395061726</v>
      </c>
      <c r="AE351">
        <f t="shared" si="65"/>
        <v>2.0860551283950612</v>
      </c>
      <c r="AF351" s="9"/>
      <c r="AG351" s="21">
        <v>1.61713</v>
      </c>
      <c r="AH351" s="21">
        <v>21.869499999999999</v>
      </c>
      <c r="AI351" s="21">
        <v>-9.50317E-3</v>
      </c>
      <c r="AJ351" s="21">
        <v>341</v>
      </c>
      <c r="AK351" s="21">
        <v>1.6162099999999999</v>
      </c>
      <c r="AL351">
        <f t="shared" si="66"/>
        <v>11.732308641975308</v>
      </c>
      <c r="AM351">
        <f t="shared" si="67"/>
        <v>18.972668274197531</v>
      </c>
      <c r="AP351" s="9"/>
      <c r="AQ351" s="21">
        <v>0.122986</v>
      </c>
      <c r="AR351" s="21">
        <v>27.422999999999998</v>
      </c>
      <c r="AS351" s="21">
        <v>-1.37238E-2</v>
      </c>
      <c r="AT351" s="21">
        <v>341</v>
      </c>
      <c r="AU351" s="21">
        <v>0.122437</v>
      </c>
      <c r="AV351">
        <f t="shared" si="68"/>
        <v>16.942962962962962</v>
      </c>
      <c r="AW351">
        <f t="shared" si="69"/>
        <v>2.0837472429629629</v>
      </c>
      <c r="AX351" s="9"/>
      <c r="AY351" s="21">
        <v>1.61713</v>
      </c>
      <c r="AZ351" s="21">
        <v>31.322700000000001</v>
      </c>
      <c r="BA351" s="21">
        <v>-9.3902599999999992E-3</v>
      </c>
      <c r="BB351" s="21">
        <v>341</v>
      </c>
      <c r="BC351" s="21">
        <v>1.61591</v>
      </c>
      <c r="BD351">
        <f t="shared" si="70"/>
        <v>11.592913580246911</v>
      </c>
      <c r="BE351">
        <f t="shared" si="71"/>
        <v>18.747248338024686</v>
      </c>
    </row>
    <row r="352" spans="6:57" x14ac:dyDescent="0.25">
      <c r="F352" s="9"/>
      <c r="G352" s="21">
        <v>0.11795</v>
      </c>
      <c r="H352" s="21">
        <v>8.5356199999999998</v>
      </c>
      <c r="I352" s="21">
        <v>-1.3772599999999999E-2</v>
      </c>
      <c r="J352" s="21">
        <v>342</v>
      </c>
      <c r="K352" s="21">
        <v>0.11740100000000001</v>
      </c>
      <c r="L352">
        <f t="shared" si="60"/>
        <v>17.00320987654321</v>
      </c>
      <c r="M352">
        <f t="shared" si="61"/>
        <v>2.0055286049382715</v>
      </c>
      <c r="N352" s="9"/>
      <c r="O352" s="21">
        <v>1.62216</v>
      </c>
      <c r="P352" s="21">
        <v>12.4354</v>
      </c>
      <c r="Q352" s="21">
        <v>-9.5458999999999995E-3</v>
      </c>
      <c r="R352" s="21">
        <v>342</v>
      </c>
      <c r="S352" s="21">
        <v>1.6216999999999999</v>
      </c>
      <c r="T352">
        <f t="shared" si="62"/>
        <v>11.78506172839506</v>
      </c>
      <c r="U352">
        <f t="shared" si="63"/>
        <v>19.11725573333333</v>
      </c>
      <c r="X352" s="9"/>
      <c r="Y352" s="21">
        <v>0.11795</v>
      </c>
      <c r="Z352" s="21">
        <v>17.979800000000001</v>
      </c>
      <c r="AA352" s="21">
        <v>-1.37421E-2</v>
      </c>
      <c r="AB352" s="21">
        <v>342</v>
      </c>
      <c r="AC352" s="21">
        <v>0.11740100000000001</v>
      </c>
      <c r="AD352">
        <f t="shared" si="64"/>
        <v>16.965555555555554</v>
      </c>
      <c r="AE352">
        <f t="shared" si="65"/>
        <v>2.0010872777777777</v>
      </c>
      <c r="AF352" s="9"/>
      <c r="AG352" s="21">
        <v>1.62216</v>
      </c>
      <c r="AH352" s="21">
        <v>21.8796</v>
      </c>
      <c r="AI352" s="21">
        <v>-9.3566900000000008E-3</v>
      </c>
      <c r="AJ352" s="21">
        <v>342</v>
      </c>
      <c r="AK352" s="21">
        <v>1.6210899999999999</v>
      </c>
      <c r="AL352">
        <f t="shared" si="66"/>
        <v>11.551469135802471</v>
      </c>
      <c r="AM352">
        <f t="shared" si="67"/>
        <v>18.738331173333336</v>
      </c>
      <c r="AP352" s="9"/>
      <c r="AQ352" s="21">
        <v>0.11795</v>
      </c>
      <c r="AR352" s="21">
        <v>27.433</v>
      </c>
      <c r="AS352" s="21">
        <v>-1.3732899999999999E-2</v>
      </c>
      <c r="AT352" s="21">
        <v>342</v>
      </c>
      <c r="AU352" s="21">
        <v>0.11740100000000001</v>
      </c>
      <c r="AV352">
        <f t="shared" si="68"/>
        <v>16.954197530864196</v>
      </c>
      <c r="AW352">
        <f t="shared" si="69"/>
        <v>1.9997475987654318</v>
      </c>
      <c r="AX352" s="9"/>
      <c r="AY352" s="21">
        <v>1.62216</v>
      </c>
      <c r="AZ352" s="21">
        <v>31.332799999999999</v>
      </c>
      <c r="BA352" s="21">
        <v>-9.2498800000000003E-3</v>
      </c>
      <c r="BB352" s="21">
        <v>342</v>
      </c>
      <c r="BC352" s="21">
        <v>1.6214</v>
      </c>
      <c r="BD352">
        <f t="shared" si="70"/>
        <v>11.419604938271604</v>
      </c>
      <c r="BE352">
        <f t="shared" si="71"/>
        <v>18.524426346666665</v>
      </c>
    </row>
    <row r="353" spans="6:57" x14ac:dyDescent="0.25">
      <c r="F353" s="9"/>
      <c r="G353" s="21">
        <v>0.112915</v>
      </c>
      <c r="H353" s="21">
        <v>8.5456900000000005</v>
      </c>
      <c r="I353" s="21">
        <v>-1.3775600000000001E-2</v>
      </c>
      <c r="J353" s="21">
        <v>343</v>
      </c>
      <c r="K353" s="21">
        <v>0.11236599999999999</v>
      </c>
      <c r="L353">
        <f t="shared" si="60"/>
        <v>17.006913580246916</v>
      </c>
      <c r="M353">
        <f t="shared" si="61"/>
        <v>1.9203356469135806</v>
      </c>
      <c r="N353" s="9"/>
      <c r="O353" s="21">
        <v>1.6272</v>
      </c>
      <c r="P353" s="21">
        <v>12.445499999999999</v>
      </c>
      <c r="Q353" s="21">
        <v>-9.4085699999999998E-3</v>
      </c>
      <c r="R353" s="21">
        <v>343</v>
      </c>
      <c r="S353" s="21">
        <v>1.62598</v>
      </c>
      <c r="T353">
        <f t="shared" si="62"/>
        <v>11.615518518518519</v>
      </c>
      <c r="U353">
        <f t="shared" si="63"/>
        <v>18.900771733333332</v>
      </c>
      <c r="X353" s="9"/>
      <c r="Y353" s="21">
        <v>0.112915</v>
      </c>
      <c r="Z353" s="21">
        <v>17.989899999999999</v>
      </c>
      <c r="AA353" s="21">
        <v>-1.37482E-2</v>
      </c>
      <c r="AB353" s="21">
        <v>343</v>
      </c>
      <c r="AC353" s="21">
        <v>0.112335</v>
      </c>
      <c r="AD353">
        <f t="shared" si="64"/>
        <v>16.973086419753084</v>
      </c>
      <c r="AE353">
        <f t="shared" si="65"/>
        <v>1.9165160530864196</v>
      </c>
      <c r="AF353" s="9"/>
      <c r="AG353" s="21">
        <v>1.6272</v>
      </c>
      <c r="AH353" s="21">
        <v>21.889600000000002</v>
      </c>
      <c r="AI353" s="21">
        <v>-9.2132599999999992E-3</v>
      </c>
      <c r="AJ353" s="21">
        <v>343</v>
      </c>
      <c r="AK353" s="21">
        <v>1.62659</v>
      </c>
      <c r="AL353">
        <f t="shared" si="66"/>
        <v>11.374395061728395</v>
      </c>
      <c r="AM353">
        <f t="shared" si="67"/>
        <v>18.508415644444444</v>
      </c>
      <c r="AP353" s="9"/>
      <c r="AQ353" s="21">
        <v>0.112915</v>
      </c>
      <c r="AR353" s="21">
        <v>27.443100000000001</v>
      </c>
      <c r="AS353" s="21">
        <v>-1.3732899999999999E-2</v>
      </c>
      <c r="AT353" s="21">
        <v>343</v>
      </c>
      <c r="AU353" s="21">
        <v>0.112335</v>
      </c>
      <c r="AV353">
        <f t="shared" si="68"/>
        <v>16.954197530864196</v>
      </c>
      <c r="AW353">
        <f t="shared" si="69"/>
        <v>1.9143832141975308</v>
      </c>
      <c r="AX353" s="9"/>
      <c r="AY353" s="21">
        <v>1.6272</v>
      </c>
      <c r="AZ353" s="21">
        <v>31.3429</v>
      </c>
      <c r="BA353" s="21">
        <v>-9.1094999999999995E-3</v>
      </c>
      <c r="BB353" s="21">
        <v>343</v>
      </c>
      <c r="BC353" s="21">
        <v>1.62659</v>
      </c>
      <c r="BD353">
        <f t="shared" si="70"/>
        <v>11.246296296296293</v>
      </c>
      <c r="BE353">
        <f t="shared" si="71"/>
        <v>18.299973333333327</v>
      </c>
    </row>
    <row r="354" spans="6:57" x14ac:dyDescent="0.25">
      <c r="F354" s="9"/>
      <c r="G354" s="21">
        <v>0.10788</v>
      </c>
      <c r="H354" s="21">
        <v>8.5557599999999994</v>
      </c>
      <c r="I354" s="21">
        <v>-1.3781699999999999E-2</v>
      </c>
      <c r="J354" s="21">
        <v>344</v>
      </c>
      <c r="K354" s="21">
        <v>0.107391</v>
      </c>
      <c r="L354">
        <f t="shared" si="60"/>
        <v>17.014444444444443</v>
      </c>
      <c r="M354">
        <f t="shared" si="61"/>
        <v>1.8355182666666665</v>
      </c>
      <c r="N354" s="9"/>
      <c r="O354" s="21">
        <v>1.6322300000000001</v>
      </c>
      <c r="P354" s="21">
        <v>12.455500000000001</v>
      </c>
      <c r="Q354" s="21">
        <v>-9.2498800000000003E-3</v>
      </c>
      <c r="R354" s="21">
        <v>344</v>
      </c>
      <c r="S354" s="21">
        <v>1.6317699999999999</v>
      </c>
      <c r="T354">
        <f t="shared" si="62"/>
        <v>11.419604938271604</v>
      </c>
      <c r="U354">
        <f t="shared" si="63"/>
        <v>18.63942176839506</v>
      </c>
      <c r="X354" s="9"/>
      <c r="Y354" s="21">
        <v>0.10788</v>
      </c>
      <c r="Z354" s="21">
        <v>17.9999</v>
      </c>
      <c r="AA354" s="21">
        <v>-1.37573E-2</v>
      </c>
      <c r="AB354" s="21">
        <v>344</v>
      </c>
      <c r="AC354" s="21">
        <v>0.107361</v>
      </c>
      <c r="AD354">
        <f t="shared" si="64"/>
        <v>16.984320987654321</v>
      </c>
      <c r="AE354">
        <f t="shared" si="65"/>
        <v>1.8322685481481482</v>
      </c>
      <c r="AF354" s="9"/>
      <c r="AG354" s="21">
        <v>1.6322300000000001</v>
      </c>
      <c r="AH354" s="21">
        <v>21.899699999999999</v>
      </c>
      <c r="AI354" s="21">
        <v>-9.0606699999999998E-3</v>
      </c>
      <c r="AJ354" s="21">
        <v>344</v>
      </c>
      <c r="AK354" s="21">
        <v>1.63086</v>
      </c>
      <c r="AL354">
        <f t="shared" si="66"/>
        <v>11.186012345679012</v>
      </c>
      <c r="AM354">
        <f t="shared" si="67"/>
        <v>18.258144930987655</v>
      </c>
      <c r="AP354" s="9"/>
      <c r="AQ354" s="21">
        <v>0.10788</v>
      </c>
      <c r="AR354" s="21">
        <v>27.453199999999999</v>
      </c>
      <c r="AS354" s="21">
        <v>-1.3736E-2</v>
      </c>
      <c r="AT354" s="21">
        <v>344</v>
      </c>
      <c r="AU354" s="21">
        <v>0.10732999999999999</v>
      </c>
      <c r="AV354">
        <f t="shared" si="68"/>
        <v>16.958024691358023</v>
      </c>
      <c r="AW354">
        <f t="shared" si="69"/>
        <v>1.8294317037037036</v>
      </c>
      <c r="AX354" s="9"/>
      <c r="AY354" s="21">
        <v>1.6322300000000001</v>
      </c>
      <c r="AZ354" s="21">
        <v>31.352900000000002</v>
      </c>
      <c r="BA354" s="21">
        <v>-8.9569100000000002E-3</v>
      </c>
      <c r="BB354" s="21">
        <v>344</v>
      </c>
      <c r="BC354" s="21">
        <v>1.63147</v>
      </c>
      <c r="BD354">
        <f t="shared" si="70"/>
        <v>11.057913580246915</v>
      </c>
      <c r="BE354">
        <f t="shared" si="71"/>
        <v>18.049058283086421</v>
      </c>
    </row>
    <row r="355" spans="6:57" x14ac:dyDescent="0.25">
      <c r="F355" s="9"/>
      <c r="G355" s="21">
        <v>0.102844</v>
      </c>
      <c r="H355" s="21">
        <v>8.5658300000000001</v>
      </c>
      <c r="I355" s="21">
        <v>-1.37848E-2</v>
      </c>
      <c r="J355" s="21">
        <v>345</v>
      </c>
      <c r="K355" s="21">
        <v>0.102295</v>
      </c>
      <c r="L355">
        <f t="shared" si="60"/>
        <v>17.018271604938271</v>
      </c>
      <c r="M355">
        <f t="shared" si="61"/>
        <v>1.7502271249382715</v>
      </c>
      <c r="N355" s="9"/>
      <c r="O355" s="21">
        <v>1.63727</v>
      </c>
      <c r="P355" s="21">
        <v>12.4656</v>
      </c>
      <c r="Q355" s="21">
        <v>-9.0911900000000007E-3</v>
      </c>
      <c r="R355" s="21">
        <v>345</v>
      </c>
      <c r="S355" s="21">
        <v>1.63574</v>
      </c>
      <c r="T355">
        <f t="shared" si="62"/>
        <v>11.223691358024691</v>
      </c>
      <c r="U355">
        <f t="shared" si="63"/>
        <v>18.376213149753088</v>
      </c>
      <c r="X355" s="9"/>
      <c r="Y355" s="21">
        <v>0.102844</v>
      </c>
      <c r="Z355" s="21">
        <v>18.010000000000002</v>
      </c>
      <c r="AA355" s="21">
        <v>-1.37573E-2</v>
      </c>
      <c r="AB355" s="21">
        <v>345</v>
      </c>
      <c r="AC355" s="21">
        <v>0.102386</v>
      </c>
      <c r="AD355">
        <f t="shared" si="64"/>
        <v>16.984320987654321</v>
      </c>
      <c r="AE355">
        <f t="shared" si="65"/>
        <v>1.7467355076543212</v>
      </c>
      <c r="AF355" s="9"/>
      <c r="AG355" s="21">
        <v>1.63727</v>
      </c>
      <c r="AH355" s="21">
        <v>21.909800000000001</v>
      </c>
      <c r="AI355" s="21">
        <v>-8.9050299999999995E-3</v>
      </c>
      <c r="AJ355" s="21">
        <v>345</v>
      </c>
      <c r="AK355" s="21">
        <v>1.63635</v>
      </c>
      <c r="AL355">
        <f t="shared" si="66"/>
        <v>10.993864197530863</v>
      </c>
      <c r="AM355">
        <f t="shared" si="67"/>
        <v>17.999924034691357</v>
      </c>
      <c r="AP355" s="9"/>
      <c r="AQ355" s="21">
        <v>0.102844</v>
      </c>
      <c r="AR355" s="21">
        <v>27.4633</v>
      </c>
      <c r="AS355" s="21">
        <v>-1.3732899999999999E-2</v>
      </c>
      <c r="AT355" s="21">
        <v>345</v>
      </c>
      <c r="AU355" s="21">
        <v>0.102295</v>
      </c>
      <c r="AV355">
        <f t="shared" si="68"/>
        <v>16.954197530864196</v>
      </c>
      <c r="AW355">
        <f t="shared" si="69"/>
        <v>1.7436374908641974</v>
      </c>
      <c r="AX355" s="9"/>
      <c r="AY355" s="21">
        <v>1.63727</v>
      </c>
      <c r="AZ355" s="21">
        <v>31.363</v>
      </c>
      <c r="BA355" s="21">
        <v>-8.7951699999999997E-3</v>
      </c>
      <c r="BB355" s="21">
        <v>345</v>
      </c>
      <c r="BC355" s="21">
        <v>1.63605</v>
      </c>
      <c r="BD355">
        <f t="shared" si="70"/>
        <v>10.858234567901235</v>
      </c>
      <c r="BE355">
        <f t="shared" si="71"/>
        <v>17.777861710987654</v>
      </c>
    </row>
    <row r="356" spans="6:57" x14ac:dyDescent="0.25">
      <c r="F356" s="9"/>
      <c r="G356" s="21">
        <v>9.7808800000000001E-2</v>
      </c>
      <c r="H356" s="21">
        <v>8.5759000000000007</v>
      </c>
      <c r="I356" s="21">
        <v>-1.3787799999999999E-2</v>
      </c>
      <c r="J356" s="21">
        <v>346</v>
      </c>
      <c r="K356" s="21">
        <v>9.7228999999999996E-2</v>
      </c>
      <c r="L356">
        <f t="shared" si="60"/>
        <v>17.021975308641974</v>
      </c>
      <c r="M356">
        <f t="shared" si="61"/>
        <v>1.6648989785679011</v>
      </c>
      <c r="N356" s="9"/>
      <c r="O356" s="21">
        <v>1.6423000000000001</v>
      </c>
      <c r="P356" s="21">
        <v>12.4757</v>
      </c>
      <c r="Q356" s="21">
        <v>-8.9294400000000003E-3</v>
      </c>
      <c r="R356" s="21">
        <v>346</v>
      </c>
      <c r="S356" s="21">
        <v>1.64154</v>
      </c>
      <c r="T356">
        <f t="shared" si="62"/>
        <v>11.023999999999999</v>
      </c>
      <c r="U356">
        <f t="shared" si="63"/>
        <v>18.104715200000001</v>
      </c>
      <c r="X356" s="9"/>
      <c r="Y356" s="21">
        <v>9.7808800000000001E-2</v>
      </c>
      <c r="Z356" s="21">
        <v>18.020099999999999</v>
      </c>
      <c r="AA356" s="21">
        <v>-1.3754300000000001E-2</v>
      </c>
      <c r="AB356" s="21">
        <v>346</v>
      </c>
      <c r="AC356" s="21">
        <v>9.7259499999999999E-2</v>
      </c>
      <c r="AD356">
        <f t="shared" si="64"/>
        <v>16.980617283950615</v>
      </c>
      <c r="AE356">
        <f t="shared" si="65"/>
        <v>1.6608537998024688</v>
      </c>
      <c r="AF356" s="9"/>
      <c r="AG356" s="21">
        <v>1.6423000000000001</v>
      </c>
      <c r="AH356" s="21">
        <v>21.919899999999998</v>
      </c>
      <c r="AI356" s="21">
        <v>-8.74634E-3</v>
      </c>
      <c r="AJ356" s="21">
        <v>346</v>
      </c>
      <c r="AK356" s="21">
        <v>1.64124</v>
      </c>
      <c r="AL356">
        <f t="shared" si="66"/>
        <v>10.79795061728395</v>
      </c>
      <c r="AM356">
        <f t="shared" si="67"/>
        <v>17.733474298765433</v>
      </c>
      <c r="AP356" s="9"/>
      <c r="AQ356" s="21">
        <v>9.7808800000000001E-2</v>
      </c>
      <c r="AR356" s="21">
        <v>27.473299999999998</v>
      </c>
      <c r="AS356" s="21">
        <v>-1.3736E-2</v>
      </c>
      <c r="AT356" s="21">
        <v>346</v>
      </c>
      <c r="AU356" s="21">
        <v>9.7259499999999999E-2</v>
      </c>
      <c r="AV356">
        <f t="shared" si="68"/>
        <v>16.958024691358023</v>
      </c>
      <c r="AW356">
        <f t="shared" si="69"/>
        <v>1.6586440454320988</v>
      </c>
      <c r="AX356" s="9"/>
      <c r="AY356" s="21">
        <v>1.6423000000000001</v>
      </c>
      <c r="AZ356" s="21">
        <v>31.373100000000001</v>
      </c>
      <c r="BA356" s="21">
        <v>-8.6212200000000006E-3</v>
      </c>
      <c r="BB356" s="21">
        <v>346</v>
      </c>
      <c r="BC356" s="21">
        <v>1.64154</v>
      </c>
      <c r="BD356">
        <f t="shared" si="70"/>
        <v>10.643481481481482</v>
      </c>
      <c r="BE356">
        <f t="shared" si="71"/>
        <v>17.47978963703704</v>
      </c>
    </row>
    <row r="357" spans="6:57" x14ac:dyDescent="0.25">
      <c r="F357" s="9"/>
      <c r="G357" s="21">
        <v>9.2773400000000006E-2</v>
      </c>
      <c r="H357" s="21">
        <v>8.5859699999999997</v>
      </c>
      <c r="I357" s="21">
        <v>-1.37939E-2</v>
      </c>
      <c r="J357" s="21">
        <v>347</v>
      </c>
      <c r="K357" s="21">
        <v>9.2254600000000006E-2</v>
      </c>
      <c r="L357">
        <f t="shared" si="60"/>
        <v>17.029506172839504</v>
      </c>
      <c r="M357">
        <f t="shared" si="61"/>
        <v>1.5798851879753086</v>
      </c>
      <c r="N357" s="9"/>
      <c r="O357" s="21">
        <v>1.64734</v>
      </c>
      <c r="P357" s="21">
        <v>12.4857</v>
      </c>
      <c r="Q357" s="21">
        <v>-8.7554899999999995E-3</v>
      </c>
      <c r="R357" s="21">
        <v>347</v>
      </c>
      <c r="S357" s="21">
        <v>1.64642</v>
      </c>
      <c r="T357">
        <f t="shared" si="62"/>
        <v>10.809246913580246</v>
      </c>
      <c r="U357">
        <f t="shared" si="63"/>
        <v>17.806504810617284</v>
      </c>
      <c r="X357" s="9"/>
      <c r="Y357" s="21">
        <v>9.2773400000000006E-2</v>
      </c>
      <c r="Z357" s="21">
        <v>18.030200000000001</v>
      </c>
      <c r="AA357" s="21">
        <v>-1.37482E-2</v>
      </c>
      <c r="AB357" s="21">
        <v>347</v>
      </c>
      <c r="AC357" s="21">
        <v>9.2193600000000001E-2</v>
      </c>
      <c r="AD357">
        <f t="shared" si="64"/>
        <v>16.973086419753084</v>
      </c>
      <c r="AE357">
        <f t="shared" si="65"/>
        <v>1.5746509356543208</v>
      </c>
      <c r="AF357" s="9"/>
      <c r="AG357" s="21">
        <v>1.64734</v>
      </c>
      <c r="AH357" s="21">
        <v>21.9299</v>
      </c>
      <c r="AI357" s="21">
        <v>-8.5723899999999992E-3</v>
      </c>
      <c r="AJ357" s="21">
        <v>347</v>
      </c>
      <c r="AK357" s="21">
        <v>1.64612</v>
      </c>
      <c r="AL357">
        <f t="shared" si="66"/>
        <v>10.583197530864195</v>
      </c>
      <c r="AM357">
        <f t="shared" si="67"/>
        <v>17.434124620493822</v>
      </c>
      <c r="AP357" s="9"/>
      <c r="AQ357" s="21">
        <v>9.2773400000000006E-2</v>
      </c>
      <c r="AR357" s="21">
        <v>27.4834</v>
      </c>
      <c r="AS357" s="21">
        <v>-1.37451E-2</v>
      </c>
      <c r="AT357" s="21">
        <v>347</v>
      </c>
      <c r="AU357" s="21">
        <v>9.2285199999999998E-2</v>
      </c>
      <c r="AV357">
        <f t="shared" si="68"/>
        <v>16.969259259259257</v>
      </c>
      <c r="AW357">
        <f t="shared" si="69"/>
        <v>1.5742958769629629</v>
      </c>
      <c r="AX357" s="9"/>
      <c r="AY357" s="21">
        <v>1.64734</v>
      </c>
      <c r="AZ357" s="21">
        <v>31.383199999999999</v>
      </c>
      <c r="BA357" s="21">
        <v>-8.4381100000000004E-3</v>
      </c>
      <c r="BB357" s="21">
        <v>347</v>
      </c>
      <c r="BC357" s="21">
        <v>1.64642</v>
      </c>
      <c r="BD357">
        <f t="shared" si="70"/>
        <v>10.417419753086421</v>
      </c>
      <c r="BE357">
        <f t="shared" si="71"/>
        <v>17.161032256049385</v>
      </c>
    </row>
    <row r="358" spans="6:57" x14ac:dyDescent="0.25">
      <c r="F358" s="9"/>
      <c r="G358" s="21">
        <v>8.7737999999999997E-2</v>
      </c>
      <c r="H358" s="21">
        <v>8.59605</v>
      </c>
      <c r="I358" s="21">
        <v>-1.38031E-2</v>
      </c>
      <c r="J358" s="21">
        <v>348</v>
      </c>
      <c r="K358" s="21">
        <v>8.7219199999999997E-2</v>
      </c>
      <c r="L358">
        <f t="shared" si="60"/>
        <v>17.040864197530862</v>
      </c>
      <c r="M358">
        <f t="shared" si="61"/>
        <v>1.4951313429629627</v>
      </c>
      <c r="N358" s="9"/>
      <c r="O358" s="21">
        <v>1.6523699999999999</v>
      </c>
      <c r="P358" s="21">
        <v>12.495799999999999</v>
      </c>
      <c r="Q358" s="21">
        <v>-8.5693399999999999E-3</v>
      </c>
      <c r="R358" s="21">
        <v>348</v>
      </c>
      <c r="S358" s="21">
        <v>1.65161</v>
      </c>
      <c r="T358">
        <f t="shared" si="62"/>
        <v>10.579432098765432</v>
      </c>
      <c r="U358">
        <f t="shared" si="63"/>
        <v>17.481136217037037</v>
      </c>
      <c r="X358" s="9"/>
      <c r="Y358" s="21">
        <v>8.7737999999999997E-2</v>
      </c>
      <c r="Z358" s="21">
        <v>18.040199999999999</v>
      </c>
      <c r="AA358" s="21">
        <v>-1.37451E-2</v>
      </c>
      <c r="AB358" s="21">
        <v>348</v>
      </c>
      <c r="AC358" s="21">
        <v>8.70972E-2</v>
      </c>
      <c r="AD358">
        <f t="shared" si="64"/>
        <v>16.969259259259257</v>
      </c>
      <c r="AE358">
        <f t="shared" si="65"/>
        <v>1.4888488688888886</v>
      </c>
      <c r="AF358" s="9"/>
      <c r="AG358" s="21">
        <v>1.6523699999999999</v>
      </c>
      <c r="AH358" s="21">
        <v>21.94</v>
      </c>
      <c r="AI358" s="21">
        <v>-8.3892800000000007E-3</v>
      </c>
      <c r="AJ358" s="21">
        <v>348</v>
      </c>
      <c r="AK358" s="21">
        <v>1.6513100000000001</v>
      </c>
      <c r="AL358">
        <f t="shared" si="66"/>
        <v>10.357135802469136</v>
      </c>
      <c r="AM358">
        <f t="shared" si="67"/>
        <v>17.113820485925924</v>
      </c>
      <c r="AP358" s="9"/>
      <c r="AQ358" s="21">
        <v>8.7737999999999997E-2</v>
      </c>
      <c r="AR358" s="21">
        <v>27.493500000000001</v>
      </c>
      <c r="AS358" s="21">
        <v>-1.37482E-2</v>
      </c>
      <c r="AT358" s="21">
        <v>348</v>
      </c>
      <c r="AU358" s="21">
        <v>8.7219199999999997E-2</v>
      </c>
      <c r="AV358">
        <f t="shared" si="68"/>
        <v>16.973086419753084</v>
      </c>
      <c r="AW358">
        <f t="shared" si="69"/>
        <v>1.489184656296296</v>
      </c>
      <c r="AX358" s="9"/>
      <c r="AY358" s="21">
        <v>1.6523699999999999</v>
      </c>
      <c r="AZ358" s="21">
        <v>31.3932</v>
      </c>
      <c r="BA358" s="21">
        <v>-8.2458500000000007E-3</v>
      </c>
      <c r="BB358" s="21">
        <v>348</v>
      </c>
      <c r="BC358" s="21">
        <v>1.65161</v>
      </c>
      <c r="BD358">
        <f t="shared" si="70"/>
        <v>10.180061728395062</v>
      </c>
      <c r="BE358">
        <f t="shared" si="71"/>
        <v>16.821228598148146</v>
      </c>
    </row>
    <row r="359" spans="6:57" x14ac:dyDescent="0.25">
      <c r="F359" s="9"/>
      <c r="G359" s="21">
        <v>8.2702600000000001E-2</v>
      </c>
      <c r="H359" s="21">
        <v>8.6061200000000007</v>
      </c>
      <c r="I359" s="21">
        <v>-1.3806199999999999E-2</v>
      </c>
      <c r="J359" s="21">
        <v>349</v>
      </c>
      <c r="K359" s="21">
        <v>8.2244899999999996E-2</v>
      </c>
      <c r="L359">
        <f t="shared" si="60"/>
        <v>17.044691358024689</v>
      </c>
      <c r="M359">
        <f t="shared" si="61"/>
        <v>1.4096402915061728</v>
      </c>
      <c r="N359" s="9"/>
      <c r="O359" s="21">
        <v>1.65741</v>
      </c>
      <c r="P359" s="21">
        <v>12.5059</v>
      </c>
      <c r="Q359" s="21">
        <v>-8.3740199999999994E-3</v>
      </c>
      <c r="R359" s="21">
        <v>349</v>
      </c>
      <c r="S359" s="21">
        <v>1.6561900000000001</v>
      </c>
      <c r="T359">
        <f t="shared" si="62"/>
        <v>10.338296296296296</v>
      </c>
      <c r="U359">
        <f t="shared" si="63"/>
        <v>17.134795664444443</v>
      </c>
      <c r="X359" s="9"/>
      <c r="Y359" s="21">
        <v>8.2702600000000001E-2</v>
      </c>
      <c r="Z359" s="21">
        <v>18.0503</v>
      </c>
      <c r="AA359" s="21">
        <v>-1.3738999999999999E-2</v>
      </c>
      <c r="AB359" s="21">
        <v>349</v>
      </c>
      <c r="AC359" s="21">
        <v>8.2183800000000001E-2</v>
      </c>
      <c r="AD359">
        <f t="shared" si="64"/>
        <v>16.961728395061726</v>
      </c>
      <c r="AE359">
        <f t="shared" si="65"/>
        <v>1.402779038765432</v>
      </c>
      <c r="AF359" s="9"/>
      <c r="AG359" s="21">
        <v>1.65741</v>
      </c>
      <c r="AH359" s="21">
        <v>21.950099999999999</v>
      </c>
      <c r="AI359" s="21">
        <v>-8.1970199999999993E-3</v>
      </c>
      <c r="AJ359" s="21">
        <v>349</v>
      </c>
      <c r="AK359" s="21">
        <v>1.65649</v>
      </c>
      <c r="AL359">
        <f t="shared" si="66"/>
        <v>10.119777777777776</v>
      </c>
      <c r="AM359">
        <f t="shared" si="67"/>
        <v>16.772620886666662</v>
      </c>
      <c r="AP359" s="9"/>
      <c r="AQ359" s="21">
        <v>8.2702600000000001E-2</v>
      </c>
      <c r="AR359" s="21">
        <v>27.503499999999999</v>
      </c>
      <c r="AS359" s="21">
        <v>-1.37512E-2</v>
      </c>
      <c r="AT359" s="21">
        <v>349</v>
      </c>
      <c r="AU359" s="21">
        <v>8.2214400000000007E-2</v>
      </c>
      <c r="AV359">
        <f t="shared" si="68"/>
        <v>16.976790123456787</v>
      </c>
      <c r="AW359">
        <f t="shared" si="69"/>
        <v>1.4040246828641973</v>
      </c>
      <c r="AX359" s="9"/>
      <c r="AY359" s="21">
        <v>1.65741</v>
      </c>
      <c r="AZ359" s="21">
        <v>31.403300000000002</v>
      </c>
      <c r="BA359" s="21">
        <v>-8.0413800000000007E-3</v>
      </c>
      <c r="BB359" s="21">
        <v>349</v>
      </c>
      <c r="BC359" s="21">
        <v>1.6561900000000001</v>
      </c>
      <c r="BD359">
        <f t="shared" si="70"/>
        <v>9.9276296296296298</v>
      </c>
      <c r="BE359">
        <f t="shared" si="71"/>
        <v>16.454152624444447</v>
      </c>
    </row>
    <row r="360" spans="6:57" x14ac:dyDescent="0.25">
      <c r="F360" s="9"/>
      <c r="G360" s="21">
        <v>7.7667200000000006E-2</v>
      </c>
      <c r="H360" s="21">
        <v>8.6161899999999996</v>
      </c>
      <c r="I360" s="21">
        <v>-1.3806199999999999E-2</v>
      </c>
      <c r="J360" s="21">
        <v>350</v>
      </c>
      <c r="K360" s="21">
        <v>7.7117900000000003E-2</v>
      </c>
      <c r="L360">
        <f t="shared" si="60"/>
        <v>17.044691358024689</v>
      </c>
      <c r="M360">
        <f t="shared" si="61"/>
        <v>1.3238134526419751</v>
      </c>
      <c r="N360" s="9"/>
      <c r="O360" s="21">
        <v>1.66245</v>
      </c>
      <c r="P360" s="21">
        <v>12.5159</v>
      </c>
      <c r="Q360" s="21">
        <v>-8.1665000000000001E-3</v>
      </c>
      <c r="R360" s="21">
        <v>350</v>
      </c>
      <c r="S360" s="21">
        <v>1.6613800000000001</v>
      </c>
      <c r="T360">
        <f t="shared" si="62"/>
        <v>10.082098765432098</v>
      </c>
      <c r="U360">
        <f t="shared" si="63"/>
        <v>16.760985092592591</v>
      </c>
      <c r="X360" s="9"/>
      <c r="Y360" s="21">
        <v>7.7667200000000006E-2</v>
      </c>
      <c r="Z360" s="21">
        <v>18.060400000000001</v>
      </c>
      <c r="AA360" s="21">
        <v>-1.37421E-2</v>
      </c>
      <c r="AB360" s="21">
        <v>350</v>
      </c>
      <c r="AC360" s="21">
        <v>7.7148400000000006E-2</v>
      </c>
      <c r="AD360">
        <f t="shared" si="64"/>
        <v>16.965555555555554</v>
      </c>
      <c r="AE360">
        <f t="shared" si="65"/>
        <v>1.3176671964444444</v>
      </c>
      <c r="AF360" s="9"/>
      <c r="AG360" s="21">
        <v>1.66245</v>
      </c>
      <c r="AH360" s="21">
        <v>21.960100000000001</v>
      </c>
      <c r="AI360" s="21">
        <v>-7.9711899999999995E-3</v>
      </c>
      <c r="AJ360" s="21">
        <v>350</v>
      </c>
      <c r="AK360" s="21">
        <v>1.6613800000000001</v>
      </c>
      <c r="AL360">
        <f t="shared" si="66"/>
        <v>9.8409753086419745</v>
      </c>
      <c r="AM360">
        <f t="shared" si="67"/>
        <v>16.36012940185185</v>
      </c>
      <c r="AP360" s="9"/>
      <c r="AQ360" s="21">
        <v>7.7667200000000006E-2</v>
      </c>
      <c r="AR360" s="21">
        <v>27.5136</v>
      </c>
      <c r="AS360" s="21">
        <v>-1.37512E-2</v>
      </c>
      <c r="AT360" s="21">
        <v>350</v>
      </c>
      <c r="AU360" s="21">
        <v>7.7117900000000003E-2</v>
      </c>
      <c r="AV360">
        <f t="shared" si="68"/>
        <v>16.976790123456787</v>
      </c>
      <c r="AW360">
        <f t="shared" si="69"/>
        <v>1.3185397538765431</v>
      </c>
      <c r="AX360" s="9"/>
      <c r="AY360" s="21">
        <v>1.66245</v>
      </c>
      <c r="AZ360" s="21">
        <v>31.413399999999999</v>
      </c>
      <c r="BA360" s="21">
        <v>-7.8308100000000005E-3</v>
      </c>
      <c r="BB360" s="21">
        <v>350</v>
      </c>
      <c r="BC360" s="21">
        <v>1.6619900000000001</v>
      </c>
      <c r="BD360">
        <f t="shared" si="70"/>
        <v>9.6676666666666673</v>
      </c>
      <c r="BE360">
        <f t="shared" si="71"/>
        <v>16.072012450000003</v>
      </c>
    </row>
    <row r="361" spans="6:57" x14ac:dyDescent="0.25">
      <c r="F361" s="9"/>
      <c r="G361" s="21">
        <v>7.2631799999999996E-2</v>
      </c>
      <c r="H361" s="21">
        <v>8.6262600000000003</v>
      </c>
      <c r="I361" s="21">
        <v>-1.3806199999999999E-2</v>
      </c>
      <c r="J361" s="21">
        <v>351</v>
      </c>
      <c r="K361" s="21">
        <v>7.2052000000000005E-2</v>
      </c>
      <c r="L361">
        <f t="shared" si="60"/>
        <v>17.044691358024689</v>
      </c>
      <c r="M361">
        <f t="shared" si="61"/>
        <v>1.2379866137777775</v>
      </c>
      <c r="N361" s="9"/>
      <c r="O361" s="21">
        <v>1.6674800000000001</v>
      </c>
      <c r="P361" s="21">
        <v>12.526</v>
      </c>
      <c r="Q361" s="21">
        <v>-7.9589799999999992E-3</v>
      </c>
      <c r="R361" s="21">
        <v>351</v>
      </c>
      <c r="S361" s="21">
        <v>1.6662600000000001</v>
      </c>
      <c r="T361">
        <f t="shared" si="62"/>
        <v>9.8259012345678993</v>
      </c>
      <c r="U361">
        <f t="shared" si="63"/>
        <v>16.384493790617281</v>
      </c>
      <c r="X361" s="9"/>
      <c r="Y361" s="21">
        <v>7.2631799999999996E-2</v>
      </c>
      <c r="Z361" s="21">
        <v>18.070399999999999</v>
      </c>
      <c r="AA361" s="21">
        <v>-1.37421E-2</v>
      </c>
      <c r="AB361" s="21">
        <v>351</v>
      </c>
      <c r="AC361" s="21">
        <v>7.2082499999999994E-2</v>
      </c>
      <c r="AD361">
        <f t="shared" si="64"/>
        <v>16.965555555555554</v>
      </c>
      <c r="AE361">
        <f t="shared" si="65"/>
        <v>1.2322388379999998</v>
      </c>
      <c r="AF361" s="9"/>
      <c r="AG361" s="21">
        <v>1.6674800000000001</v>
      </c>
      <c r="AH361" s="21">
        <v>21.970199999999998</v>
      </c>
      <c r="AI361" s="21">
        <v>-7.75452E-3</v>
      </c>
      <c r="AJ361" s="21">
        <v>351</v>
      </c>
      <c r="AK361" s="21">
        <v>1.66656</v>
      </c>
      <c r="AL361">
        <f t="shared" si="66"/>
        <v>9.5734814814814815</v>
      </c>
      <c r="AM361">
        <f t="shared" si="67"/>
        <v>15.963588900740742</v>
      </c>
      <c r="AP361" s="9"/>
      <c r="AQ361" s="21">
        <v>7.2631799999999996E-2</v>
      </c>
      <c r="AR361" s="21">
        <v>27.523700000000002</v>
      </c>
      <c r="AS361" s="21">
        <v>-1.37512E-2</v>
      </c>
      <c r="AT361" s="21">
        <v>351</v>
      </c>
      <c r="AU361" s="21">
        <v>7.2112999999999997E-2</v>
      </c>
      <c r="AV361">
        <f t="shared" si="68"/>
        <v>16.976790123456787</v>
      </c>
      <c r="AW361">
        <f t="shared" si="69"/>
        <v>1.2330548248888886</v>
      </c>
      <c r="AX361" s="9"/>
      <c r="AY361" s="21">
        <v>1.6674800000000001</v>
      </c>
      <c r="AZ361" s="21">
        <v>31.423400000000001</v>
      </c>
      <c r="BA361" s="21">
        <v>-7.6141400000000001E-3</v>
      </c>
      <c r="BB361" s="21">
        <v>351</v>
      </c>
      <c r="BC361" s="21">
        <v>1.66656</v>
      </c>
      <c r="BD361">
        <f t="shared" si="70"/>
        <v>9.4001728395061726</v>
      </c>
      <c r="BE361">
        <f t="shared" si="71"/>
        <v>15.674600206419754</v>
      </c>
    </row>
    <row r="362" spans="6:57" x14ac:dyDescent="0.25">
      <c r="F362" s="9"/>
      <c r="G362" s="21">
        <v>6.7596400000000001E-2</v>
      </c>
      <c r="H362" s="21">
        <v>8.6363299999999992</v>
      </c>
      <c r="I362" s="21">
        <v>-1.38031E-2</v>
      </c>
      <c r="J362" s="21">
        <v>352</v>
      </c>
      <c r="K362" s="21">
        <v>6.7138699999999996E-2</v>
      </c>
      <c r="L362">
        <f t="shared" si="60"/>
        <v>17.040864197530862</v>
      </c>
      <c r="M362">
        <f t="shared" si="61"/>
        <v>1.1519010726419752</v>
      </c>
      <c r="N362" s="9"/>
      <c r="O362" s="21">
        <v>1.67252</v>
      </c>
      <c r="P362" s="21">
        <v>12.536099999999999</v>
      </c>
      <c r="Q362" s="21">
        <v>-7.7331500000000003E-3</v>
      </c>
      <c r="R362" s="21">
        <v>352</v>
      </c>
      <c r="S362" s="21">
        <v>1.6711400000000001</v>
      </c>
      <c r="T362">
        <f t="shared" si="62"/>
        <v>9.5470987654320982</v>
      </c>
      <c r="U362">
        <f t="shared" si="63"/>
        <v>15.967713627160492</v>
      </c>
      <c r="X362" s="9"/>
      <c r="Y362" s="21">
        <v>6.7596400000000001E-2</v>
      </c>
      <c r="Z362" s="21">
        <v>18.080500000000001</v>
      </c>
      <c r="AA362" s="21">
        <v>-1.37451E-2</v>
      </c>
      <c r="AB362" s="21">
        <v>352</v>
      </c>
      <c r="AC362" s="21">
        <v>6.7077600000000001E-2</v>
      </c>
      <c r="AD362">
        <f t="shared" si="64"/>
        <v>16.969259259259257</v>
      </c>
      <c r="AE362">
        <f t="shared" si="65"/>
        <v>1.1470608365925925</v>
      </c>
      <c r="AF362" s="9"/>
      <c r="AG362" s="21">
        <v>1.67252</v>
      </c>
      <c r="AH362" s="21">
        <v>21.9803</v>
      </c>
      <c r="AI362" s="21">
        <v>-7.51953E-3</v>
      </c>
      <c r="AJ362" s="21">
        <v>352</v>
      </c>
      <c r="AK362" s="21">
        <v>1.6711400000000001</v>
      </c>
      <c r="AL362">
        <f t="shared" si="66"/>
        <v>9.2833703703703687</v>
      </c>
      <c r="AM362">
        <f t="shared" si="67"/>
        <v>15.526622611851849</v>
      </c>
      <c r="AP362" s="9"/>
      <c r="AQ362" s="21">
        <v>6.7596400000000001E-2</v>
      </c>
      <c r="AR362" s="21">
        <v>27.5337</v>
      </c>
      <c r="AS362" s="21">
        <v>-1.37421E-2</v>
      </c>
      <c r="AT362" s="21">
        <v>352</v>
      </c>
      <c r="AU362" s="21">
        <v>6.7047099999999998E-2</v>
      </c>
      <c r="AV362">
        <f t="shared" si="68"/>
        <v>16.965555555555554</v>
      </c>
      <c r="AW362">
        <f t="shared" si="69"/>
        <v>1.1468104795555554</v>
      </c>
      <c r="AX362" s="9"/>
      <c r="AY362" s="21">
        <v>1.67252</v>
      </c>
      <c r="AZ362" s="21">
        <v>31.433499999999999</v>
      </c>
      <c r="BA362" s="21">
        <v>-7.3761E-3</v>
      </c>
      <c r="BB362" s="21">
        <v>352</v>
      </c>
      <c r="BC362" s="21">
        <v>1.6717500000000001</v>
      </c>
      <c r="BD362">
        <f t="shared" si="70"/>
        <v>9.1062962962962963</v>
      </c>
      <c r="BE362">
        <f t="shared" si="71"/>
        <v>15.230462681481482</v>
      </c>
    </row>
    <row r="363" spans="6:57" x14ac:dyDescent="0.25">
      <c r="F363" s="9"/>
      <c r="G363" s="21">
        <v>6.2561000000000005E-2</v>
      </c>
      <c r="H363" s="21">
        <v>8.6463999999999999</v>
      </c>
      <c r="I363" s="21">
        <v>-1.3797E-2</v>
      </c>
      <c r="J363" s="21">
        <v>353</v>
      </c>
      <c r="K363" s="21">
        <v>6.2072799999999997E-2</v>
      </c>
      <c r="L363">
        <f t="shared" si="60"/>
        <v>17.033333333333331</v>
      </c>
      <c r="M363">
        <f t="shared" si="61"/>
        <v>1.0656223666666667</v>
      </c>
      <c r="N363" s="9"/>
      <c r="O363" s="21">
        <v>1.6775500000000001</v>
      </c>
      <c r="P363" s="21">
        <v>12.546200000000001</v>
      </c>
      <c r="Q363" s="21">
        <v>-7.4981700000000002E-3</v>
      </c>
      <c r="R363" s="21">
        <v>353</v>
      </c>
      <c r="S363" s="21">
        <v>1.6763300000000001</v>
      </c>
      <c r="T363">
        <f t="shared" si="62"/>
        <v>9.2569999999999997</v>
      </c>
      <c r="U363">
        <f t="shared" si="63"/>
        <v>15.529080350000001</v>
      </c>
      <c r="X363" s="9"/>
      <c r="Y363" s="21">
        <v>6.2561000000000005E-2</v>
      </c>
      <c r="Z363" s="21">
        <v>18.090599999999998</v>
      </c>
      <c r="AA363" s="21">
        <v>-1.37451E-2</v>
      </c>
      <c r="AB363" s="21">
        <v>353</v>
      </c>
      <c r="AC363" s="21">
        <v>6.2042199999999999E-2</v>
      </c>
      <c r="AD363">
        <f t="shared" si="64"/>
        <v>16.969259259259257</v>
      </c>
      <c r="AE363">
        <f t="shared" si="65"/>
        <v>1.0616138285185184</v>
      </c>
      <c r="AF363" s="9"/>
      <c r="AG363" s="21">
        <v>1.6775500000000001</v>
      </c>
      <c r="AH363" s="21">
        <v>21.990300000000001</v>
      </c>
      <c r="AI363" s="21">
        <v>-7.2753899999999996E-3</v>
      </c>
      <c r="AJ363" s="21">
        <v>353</v>
      </c>
      <c r="AK363" s="21">
        <v>1.6763300000000001</v>
      </c>
      <c r="AL363">
        <f t="shared" si="66"/>
        <v>8.981962962962962</v>
      </c>
      <c r="AM363">
        <f t="shared" si="67"/>
        <v>15.067691968518519</v>
      </c>
      <c r="AP363" s="9"/>
      <c r="AQ363" s="21">
        <v>6.2561000000000005E-2</v>
      </c>
      <c r="AR363" s="21">
        <v>27.543800000000001</v>
      </c>
      <c r="AS363" s="21">
        <v>-1.3732899999999999E-2</v>
      </c>
      <c r="AT363" s="21">
        <v>353</v>
      </c>
      <c r="AU363" s="21">
        <v>6.2011700000000003E-2</v>
      </c>
      <c r="AV363">
        <f t="shared" si="68"/>
        <v>16.954197530864196</v>
      </c>
      <c r="AW363">
        <f t="shared" si="69"/>
        <v>1.0606715517283951</v>
      </c>
      <c r="AX363" s="9"/>
      <c r="AY363" s="21">
        <v>1.6775500000000001</v>
      </c>
      <c r="AZ363" s="21">
        <v>31.4436</v>
      </c>
      <c r="BA363" s="21">
        <v>-7.1289099999999996E-3</v>
      </c>
      <c r="BB363" s="21">
        <v>353</v>
      </c>
      <c r="BC363" s="21">
        <v>1.6766399999999999</v>
      </c>
      <c r="BD363">
        <f t="shared" si="70"/>
        <v>8.8011234567901226</v>
      </c>
      <c r="BE363">
        <f t="shared" si="71"/>
        <v>14.764324654938271</v>
      </c>
    </row>
    <row r="364" spans="6:57" x14ac:dyDescent="0.25">
      <c r="F364" s="9"/>
      <c r="G364" s="21">
        <v>5.7525600000000003E-2</v>
      </c>
      <c r="H364" s="21">
        <v>8.6564700000000006</v>
      </c>
      <c r="I364" s="21">
        <v>-1.38E-2</v>
      </c>
      <c r="J364" s="21">
        <v>354</v>
      </c>
      <c r="K364" s="21">
        <v>5.7006800000000003E-2</v>
      </c>
      <c r="L364">
        <f t="shared" si="60"/>
        <v>17.037037037037035</v>
      </c>
      <c r="M364">
        <f t="shared" si="61"/>
        <v>0.9800657777777777</v>
      </c>
      <c r="N364" s="9"/>
      <c r="O364" s="21">
        <v>1.68259</v>
      </c>
      <c r="P364" s="21">
        <v>12.5562</v>
      </c>
      <c r="Q364" s="21">
        <v>-7.2387700000000003E-3</v>
      </c>
      <c r="R364" s="21">
        <v>354</v>
      </c>
      <c r="S364" s="21">
        <v>1.6818200000000001</v>
      </c>
      <c r="T364">
        <f t="shared" si="62"/>
        <v>8.9367530864197544</v>
      </c>
      <c r="U364">
        <f t="shared" si="63"/>
        <v>15.036891375679016</v>
      </c>
      <c r="X364" s="9"/>
      <c r="Y364" s="21">
        <v>5.7525600000000003E-2</v>
      </c>
      <c r="Z364" s="21">
        <v>18.1007</v>
      </c>
      <c r="AA364" s="21">
        <v>-1.37421E-2</v>
      </c>
      <c r="AB364" s="21">
        <v>354</v>
      </c>
      <c r="AC364" s="21">
        <v>5.6976300000000001E-2</v>
      </c>
      <c r="AD364">
        <f t="shared" si="64"/>
        <v>16.965555555555554</v>
      </c>
      <c r="AE364">
        <f t="shared" si="65"/>
        <v>0.97595376266666667</v>
      </c>
      <c r="AF364" s="9"/>
      <c r="AG364" s="21">
        <v>1.68259</v>
      </c>
      <c r="AH364" s="21">
        <v>22.000399999999999</v>
      </c>
      <c r="AI364" s="21">
        <v>-7.0159899999999997E-3</v>
      </c>
      <c r="AJ364" s="21">
        <v>354</v>
      </c>
      <c r="AK364" s="21">
        <v>1.6815199999999999</v>
      </c>
      <c r="AL364">
        <f t="shared" si="66"/>
        <v>8.661716049382715</v>
      </c>
      <c r="AM364">
        <f t="shared" si="67"/>
        <v>14.574116807530862</v>
      </c>
      <c r="AP364" s="9"/>
      <c r="AQ364" s="21">
        <v>5.7525600000000003E-2</v>
      </c>
      <c r="AR364" s="21">
        <v>27.553899999999999</v>
      </c>
      <c r="AS364" s="21">
        <v>-1.3732899999999999E-2</v>
      </c>
      <c r="AT364" s="21">
        <v>354</v>
      </c>
      <c r="AU364" s="21">
        <v>5.6976300000000001E-2</v>
      </c>
      <c r="AV364">
        <f t="shared" si="68"/>
        <v>16.954197530864196</v>
      </c>
      <c r="AW364">
        <f t="shared" si="69"/>
        <v>0.97530038548148146</v>
      </c>
      <c r="AX364" s="9"/>
      <c r="AY364" s="21">
        <v>1.68259</v>
      </c>
      <c r="AZ364" s="21">
        <v>31.453600000000002</v>
      </c>
      <c r="BA364" s="21">
        <v>-6.8603500000000003E-3</v>
      </c>
      <c r="BB364" s="21">
        <v>354</v>
      </c>
      <c r="BC364" s="21">
        <v>1.6818200000000001</v>
      </c>
      <c r="BD364">
        <f t="shared" si="70"/>
        <v>8.4695679012345675</v>
      </c>
      <c r="BE364">
        <f t="shared" si="71"/>
        <v>14.250810254938271</v>
      </c>
    </row>
    <row r="365" spans="6:57" x14ac:dyDescent="0.25">
      <c r="F365" s="9"/>
      <c r="G365" s="21">
        <v>5.2490200000000001E-2</v>
      </c>
      <c r="H365" s="21">
        <v>8.6665399999999995</v>
      </c>
      <c r="I365" s="21">
        <v>-1.38031E-2</v>
      </c>
      <c r="J365" s="21">
        <v>355</v>
      </c>
      <c r="K365" s="21">
        <v>5.2002E-2</v>
      </c>
      <c r="L365">
        <f t="shared" si="60"/>
        <v>17.040864197530862</v>
      </c>
      <c r="M365">
        <f t="shared" si="61"/>
        <v>0.89447836990123442</v>
      </c>
      <c r="N365" s="9"/>
      <c r="O365" s="21">
        <v>1.6876199999999999</v>
      </c>
      <c r="P365" s="21">
        <v>12.5663</v>
      </c>
      <c r="Q365" s="21">
        <v>-6.9915799999999998E-3</v>
      </c>
      <c r="R365" s="21">
        <v>355</v>
      </c>
      <c r="S365" s="21">
        <v>1.6867099999999999</v>
      </c>
      <c r="T365">
        <f t="shared" si="62"/>
        <v>8.6315802469135789</v>
      </c>
      <c r="U365">
        <f t="shared" si="63"/>
        <v>14.566827456296293</v>
      </c>
      <c r="X365" s="9"/>
      <c r="Y365" s="21">
        <v>5.2490200000000001E-2</v>
      </c>
      <c r="Z365" s="21">
        <v>18.110700000000001</v>
      </c>
      <c r="AA365" s="21">
        <v>-1.37421E-2</v>
      </c>
      <c r="AB365" s="21">
        <v>355</v>
      </c>
      <c r="AC365" s="21">
        <v>5.2032500000000002E-2</v>
      </c>
      <c r="AD365">
        <f t="shared" si="64"/>
        <v>16.965555555555554</v>
      </c>
      <c r="AE365">
        <f t="shared" si="65"/>
        <v>0.89052540422222215</v>
      </c>
      <c r="AF365" s="9"/>
      <c r="AG365" s="21">
        <v>1.6876199999999999</v>
      </c>
      <c r="AH365" s="21">
        <v>22.0105</v>
      </c>
      <c r="AI365" s="21">
        <v>-6.7565899999999998E-3</v>
      </c>
      <c r="AJ365" s="21">
        <v>355</v>
      </c>
      <c r="AK365" s="21">
        <v>1.6867099999999999</v>
      </c>
      <c r="AL365">
        <f t="shared" si="66"/>
        <v>8.3414691358024697</v>
      </c>
      <c r="AM365">
        <f t="shared" si="67"/>
        <v>14.077230142962962</v>
      </c>
      <c r="AP365" s="9"/>
      <c r="AQ365" s="21">
        <v>5.2490200000000001E-2</v>
      </c>
      <c r="AR365" s="21">
        <v>27.564</v>
      </c>
      <c r="AS365" s="21">
        <v>-1.3736E-2</v>
      </c>
      <c r="AT365" s="21">
        <v>355</v>
      </c>
      <c r="AU365" s="21">
        <v>5.1971400000000001E-2</v>
      </c>
      <c r="AV365">
        <f t="shared" si="68"/>
        <v>16.958024691358023</v>
      </c>
      <c r="AW365">
        <f t="shared" si="69"/>
        <v>0.89013010765432088</v>
      </c>
      <c r="AX365" s="9"/>
      <c r="AY365" s="21">
        <v>1.6876199999999999</v>
      </c>
      <c r="AZ365" s="21">
        <v>31.463699999999999</v>
      </c>
      <c r="BA365" s="21">
        <v>-6.5826399999999998E-3</v>
      </c>
      <c r="BB365" s="21">
        <v>355</v>
      </c>
      <c r="BC365" s="21">
        <v>1.6860999999999999</v>
      </c>
      <c r="BD365">
        <f t="shared" si="70"/>
        <v>8.1267160493827166</v>
      </c>
      <c r="BE365">
        <f t="shared" si="71"/>
        <v>13.714808539259259</v>
      </c>
    </row>
    <row r="366" spans="6:57" x14ac:dyDescent="0.25">
      <c r="F366" s="9"/>
      <c r="G366" s="21">
        <v>4.7454799999999998E-2</v>
      </c>
      <c r="H366" s="21">
        <v>8.6766100000000002</v>
      </c>
      <c r="I366" s="21">
        <v>-1.3806199999999999E-2</v>
      </c>
      <c r="J366" s="21">
        <v>356</v>
      </c>
      <c r="K366" s="21">
        <v>4.7332800000000001E-2</v>
      </c>
      <c r="L366">
        <f t="shared" si="60"/>
        <v>17.044691358024689</v>
      </c>
      <c r="M366">
        <f t="shared" si="61"/>
        <v>0.80885241945678998</v>
      </c>
      <c r="N366" s="9"/>
      <c r="O366" s="21">
        <v>1.6926600000000001</v>
      </c>
      <c r="P366" s="21">
        <v>12.5764</v>
      </c>
      <c r="Q366" s="21">
        <v>-6.7108200000000002E-3</v>
      </c>
      <c r="R366" s="21">
        <v>356</v>
      </c>
      <c r="S366" s="21">
        <v>1.6918899999999999</v>
      </c>
      <c r="T366">
        <f t="shared" si="62"/>
        <v>8.2849629629629629</v>
      </c>
      <c r="U366">
        <f t="shared" si="63"/>
        <v>14.02362540888889</v>
      </c>
      <c r="X366" s="9"/>
      <c r="Y366" s="21">
        <v>4.7454799999999998E-2</v>
      </c>
      <c r="Z366" s="21">
        <v>18.120799999999999</v>
      </c>
      <c r="AA366" s="21">
        <v>-1.37451E-2</v>
      </c>
      <c r="AB366" s="21">
        <v>356</v>
      </c>
      <c r="AC366" s="21">
        <v>4.73663E-2</v>
      </c>
      <c r="AD366">
        <f t="shared" si="64"/>
        <v>16.969259259259257</v>
      </c>
      <c r="AE366">
        <f t="shared" si="65"/>
        <v>0.80527280429629611</v>
      </c>
      <c r="AF366" s="9"/>
      <c r="AG366" s="21">
        <v>1.6926600000000001</v>
      </c>
      <c r="AH366" s="21">
        <v>22.020600000000002</v>
      </c>
      <c r="AI366" s="21">
        <v>-6.47278E-3</v>
      </c>
      <c r="AJ366" s="21">
        <v>356</v>
      </c>
      <c r="AK366" s="21">
        <v>1.6921999999999999</v>
      </c>
      <c r="AL366">
        <f t="shared" si="66"/>
        <v>7.9910864197530858</v>
      </c>
      <c r="AM366">
        <f t="shared" si="67"/>
        <v>13.526192339259259</v>
      </c>
      <c r="AP366" s="9"/>
      <c r="AQ366" s="21">
        <v>4.7454799999999998E-2</v>
      </c>
      <c r="AR366" s="21">
        <v>27.574000000000002</v>
      </c>
      <c r="AS366" s="21">
        <v>-1.37421E-2</v>
      </c>
      <c r="AT366" s="21">
        <v>356</v>
      </c>
      <c r="AU366" s="21">
        <v>4.7357200000000002E-2</v>
      </c>
      <c r="AV366">
        <f t="shared" si="68"/>
        <v>16.965555555555554</v>
      </c>
      <c r="AW366">
        <f t="shared" si="69"/>
        <v>0.80509704577777763</v>
      </c>
      <c r="AX366" s="9"/>
      <c r="AY366" s="21">
        <v>1.6926600000000001</v>
      </c>
      <c r="AZ366" s="21">
        <v>31.473800000000001</v>
      </c>
      <c r="BA366" s="21">
        <v>-6.2744100000000002E-3</v>
      </c>
      <c r="BB366" s="21">
        <v>356</v>
      </c>
      <c r="BC366" s="21">
        <v>1.6918899999999999</v>
      </c>
      <c r="BD366">
        <f t="shared" si="70"/>
        <v>7.7461851851851851</v>
      </c>
      <c r="BE366">
        <f t="shared" si="71"/>
        <v>13.111657815555557</v>
      </c>
    </row>
    <row r="367" spans="6:57" x14ac:dyDescent="0.25">
      <c r="F367" s="9"/>
      <c r="G367" s="21">
        <v>4.2419400000000003E-2</v>
      </c>
      <c r="H367" s="21">
        <v>8.6866800000000008</v>
      </c>
      <c r="I367" s="21">
        <v>-1.3809200000000001E-2</v>
      </c>
      <c r="J367" s="21">
        <v>357</v>
      </c>
      <c r="K367" s="21">
        <v>4.2367599999999998E-2</v>
      </c>
      <c r="L367">
        <f t="shared" si="60"/>
        <v>17.048395061728392</v>
      </c>
      <c r="M367">
        <f t="shared" si="61"/>
        <v>0.72318268948148146</v>
      </c>
      <c r="N367" s="9"/>
      <c r="O367" s="21">
        <v>1.6976899999999999</v>
      </c>
      <c r="P367" s="21">
        <v>12.586399999999999</v>
      </c>
      <c r="Q367" s="21">
        <v>-6.4056399999999998E-3</v>
      </c>
      <c r="R367" s="21">
        <v>357</v>
      </c>
      <c r="S367" s="21">
        <v>1.69678</v>
      </c>
      <c r="T367">
        <f t="shared" si="62"/>
        <v>7.9081975308641965</v>
      </c>
      <c r="U367">
        <f t="shared" si="63"/>
        <v>13.425667866172837</v>
      </c>
      <c r="X367" s="9"/>
      <c r="Y367" s="21">
        <v>4.2419400000000003E-2</v>
      </c>
      <c r="Z367" s="21">
        <v>18.1309</v>
      </c>
      <c r="AA367" s="21">
        <v>-1.37512E-2</v>
      </c>
      <c r="AB367" s="21">
        <v>357</v>
      </c>
      <c r="AC367" s="21">
        <v>4.2349199999999997E-2</v>
      </c>
      <c r="AD367">
        <f t="shared" si="64"/>
        <v>16.976790123456787</v>
      </c>
      <c r="AE367">
        <f t="shared" si="65"/>
        <v>0.72014525096296289</v>
      </c>
      <c r="AF367" s="9"/>
      <c r="AG367" s="21">
        <v>1.6976899999999999</v>
      </c>
      <c r="AH367" s="21">
        <v>22.0306</v>
      </c>
      <c r="AI367" s="21">
        <v>-6.17981E-3</v>
      </c>
      <c r="AJ367" s="21">
        <v>357</v>
      </c>
      <c r="AK367" s="21">
        <v>1.6970799999999999</v>
      </c>
      <c r="AL367">
        <f t="shared" si="66"/>
        <v>7.6293950617283945</v>
      </c>
      <c r="AM367">
        <f t="shared" si="67"/>
        <v>12.952347702345678</v>
      </c>
      <c r="AP367" s="9"/>
      <c r="AQ367" s="21">
        <v>4.2419400000000003E-2</v>
      </c>
      <c r="AR367" s="21">
        <v>27.584099999999999</v>
      </c>
      <c r="AS367" s="21">
        <v>-1.37512E-2</v>
      </c>
      <c r="AT367" s="21">
        <v>357</v>
      </c>
      <c r="AU367" s="21">
        <v>4.2346200000000001E-2</v>
      </c>
      <c r="AV367">
        <f t="shared" si="68"/>
        <v>16.976790123456787</v>
      </c>
      <c r="AW367">
        <f t="shared" si="69"/>
        <v>0.72014525096296289</v>
      </c>
      <c r="AX367" s="9"/>
      <c r="AY367" s="21">
        <v>1.6976899999999999</v>
      </c>
      <c r="AZ367" s="21">
        <v>31.483899999999998</v>
      </c>
      <c r="BA367" s="21">
        <v>-5.9570300000000003E-3</v>
      </c>
      <c r="BB367" s="21">
        <v>357</v>
      </c>
      <c r="BC367" s="21">
        <v>1.69678</v>
      </c>
      <c r="BD367">
        <f t="shared" si="70"/>
        <v>7.3543580246913578</v>
      </c>
      <c r="BE367">
        <f t="shared" si="71"/>
        <v>12.48542007493827</v>
      </c>
    </row>
    <row r="368" spans="6:57" x14ac:dyDescent="0.25">
      <c r="F368" s="9"/>
      <c r="G368" s="21">
        <v>3.7384000000000001E-2</v>
      </c>
      <c r="H368" s="21">
        <v>8.6967599999999994</v>
      </c>
      <c r="I368" s="21">
        <v>-1.3809200000000001E-2</v>
      </c>
      <c r="J368" s="21">
        <v>358</v>
      </c>
      <c r="K368" s="21">
        <v>3.7283299999999998E-2</v>
      </c>
      <c r="L368">
        <f t="shared" si="60"/>
        <v>17.048395061728392</v>
      </c>
      <c r="M368">
        <f t="shared" si="61"/>
        <v>0.63733720098765423</v>
      </c>
      <c r="N368" s="9"/>
      <c r="O368" s="21">
        <v>1.7027300000000001</v>
      </c>
      <c r="P368" s="21">
        <v>12.596500000000001</v>
      </c>
      <c r="Q368" s="21">
        <v>-6.0882599999999999E-3</v>
      </c>
      <c r="R368" s="21">
        <v>358</v>
      </c>
      <c r="S368" s="21">
        <v>1.70105</v>
      </c>
      <c r="T368">
        <f t="shared" si="62"/>
        <v>7.5163703703703693</v>
      </c>
      <c r="U368">
        <f t="shared" si="63"/>
        <v>12.798349320740739</v>
      </c>
      <c r="X368" s="9"/>
      <c r="Y368" s="21">
        <v>3.7384000000000001E-2</v>
      </c>
      <c r="Z368" s="21">
        <v>18.140899999999998</v>
      </c>
      <c r="AA368" s="21">
        <v>-1.37512E-2</v>
      </c>
      <c r="AB368" s="21">
        <v>358</v>
      </c>
      <c r="AC368" s="21">
        <v>3.7286399999999997E-2</v>
      </c>
      <c r="AD368">
        <f t="shared" si="64"/>
        <v>16.976790123456787</v>
      </c>
      <c r="AE368">
        <f t="shared" si="65"/>
        <v>0.63466032197530853</v>
      </c>
      <c r="AF368" s="9"/>
      <c r="AG368" s="21">
        <v>1.7027300000000001</v>
      </c>
      <c r="AH368" s="21">
        <v>22.040700000000001</v>
      </c>
      <c r="AI368" s="21">
        <v>-5.8532699999999998E-3</v>
      </c>
      <c r="AJ368" s="21">
        <v>358</v>
      </c>
      <c r="AK368" s="21">
        <v>1.70166</v>
      </c>
      <c r="AL368">
        <f t="shared" si="66"/>
        <v>7.2262592592592583</v>
      </c>
      <c r="AM368">
        <f t="shared" si="67"/>
        <v>12.304368428518517</v>
      </c>
      <c r="AP368" s="9"/>
      <c r="AQ368" s="21">
        <v>3.7384000000000001E-2</v>
      </c>
      <c r="AR368" s="21">
        <v>27.594200000000001</v>
      </c>
      <c r="AS368" s="21">
        <v>-1.37573E-2</v>
      </c>
      <c r="AT368" s="21">
        <v>358</v>
      </c>
      <c r="AU368" s="21">
        <v>3.7304700000000003E-2</v>
      </c>
      <c r="AV368">
        <f t="shared" si="68"/>
        <v>16.984320987654321</v>
      </c>
      <c r="AW368">
        <f t="shared" si="69"/>
        <v>0.6349418558024692</v>
      </c>
      <c r="AX368" s="9"/>
      <c r="AY368" s="21">
        <v>1.7027300000000001</v>
      </c>
      <c r="AZ368" s="21">
        <v>31.4939</v>
      </c>
      <c r="BA368" s="21">
        <v>-5.6152299999999997E-3</v>
      </c>
      <c r="BB368" s="21">
        <v>358</v>
      </c>
      <c r="BC368" s="21">
        <v>1.70166</v>
      </c>
      <c r="BD368">
        <f t="shared" si="70"/>
        <v>6.9323827160493821</v>
      </c>
      <c r="BE368">
        <f t="shared" si="71"/>
        <v>11.803976022098764</v>
      </c>
    </row>
    <row r="369" spans="6:57" x14ac:dyDescent="0.25">
      <c r="F369" s="9"/>
      <c r="G369" s="21">
        <v>3.2348599999999998E-2</v>
      </c>
      <c r="H369" s="21">
        <v>8.7068300000000001</v>
      </c>
      <c r="I369" s="21">
        <v>-1.3815300000000001E-2</v>
      </c>
      <c r="J369" s="21">
        <v>359</v>
      </c>
      <c r="K369" s="21">
        <v>3.2214399999999997E-2</v>
      </c>
      <c r="L369">
        <f t="shared" si="60"/>
        <v>17.055925925925926</v>
      </c>
      <c r="M369">
        <f t="shared" si="61"/>
        <v>0.55173532540740744</v>
      </c>
      <c r="N369" s="9"/>
      <c r="O369" s="21">
        <v>1.7077599999999999</v>
      </c>
      <c r="P369" s="21">
        <v>12.6066</v>
      </c>
      <c r="Q369" s="21">
        <v>-5.7495100000000002E-3</v>
      </c>
      <c r="R369" s="21">
        <v>359</v>
      </c>
      <c r="S369" s="21">
        <v>1.7071499999999999</v>
      </c>
      <c r="T369">
        <f t="shared" si="62"/>
        <v>7.0981604938271605</v>
      </c>
      <c r="U369">
        <f t="shared" si="63"/>
        <v>12.121954564938271</v>
      </c>
      <c r="X369" s="9"/>
      <c r="Y369" s="21">
        <v>3.2348599999999998E-2</v>
      </c>
      <c r="Z369" s="21">
        <v>18.151</v>
      </c>
      <c r="AA369" s="21">
        <v>-1.37512E-2</v>
      </c>
      <c r="AB369" s="21">
        <v>359</v>
      </c>
      <c r="AC369" s="21">
        <v>3.2257099999999997E-2</v>
      </c>
      <c r="AD369">
        <f t="shared" si="64"/>
        <v>16.976790123456787</v>
      </c>
      <c r="AE369">
        <f t="shared" si="65"/>
        <v>0.54917539298765417</v>
      </c>
      <c r="AF369" s="9"/>
      <c r="AG369" s="21">
        <v>1.7077599999999999</v>
      </c>
      <c r="AH369" s="21">
        <v>22.050799999999999</v>
      </c>
      <c r="AI369" s="21">
        <v>-5.5023199999999998E-3</v>
      </c>
      <c r="AJ369" s="21">
        <v>359</v>
      </c>
      <c r="AK369" s="21">
        <v>1.7071499999999999</v>
      </c>
      <c r="AL369">
        <f t="shared" si="66"/>
        <v>6.7929876543209868</v>
      </c>
      <c r="AM369">
        <f t="shared" si="67"/>
        <v>11.600792596543208</v>
      </c>
      <c r="AP369" s="9"/>
      <c r="AQ369" s="21">
        <v>3.2348599999999998E-2</v>
      </c>
      <c r="AR369" s="21">
        <v>27.604199999999999</v>
      </c>
      <c r="AS369" s="21">
        <v>-1.37573E-2</v>
      </c>
      <c r="AT369" s="21">
        <v>359</v>
      </c>
      <c r="AU369" s="21">
        <v>3.21899E-2</v>
      </c>
      <c r="AV369">
        <f t="shared" si="68"/>
        <v>16.984320987654321</v>
      </c>
      <c r="AW369">
        <f t="shared" si="69"/>
        <v>0.54941900590123449</v>
      </c>
      <c r="AX369" s="9"/>
      <c r="AY369" s="21">
        <v>1.7077599999999999</v>
      </c>
      <c r="AZ369" s="21">
        <v>31.504000000000001</v>
      </c>
      <c r="BA369" s="21">
        <v>-5.2520800000000001E-3</v>
      </c>
      <c r="BB369" s="21">
        <v>359</v>
      </c>
      <c r="BC369" s="21">
        <v>1.70685</v>
      </c>
      <c r="BD369">
        <f t="shared" si="70"/>
        <v>6.4840493827160497</v>
      </c>
      <c r="BE369">
        <f t="shared" si="71"/>
        <v>11.073200173827161</v>
      </c>
    </row>
    <row r="370" spans="6:57" x14ac:dyDescent="0.25">
      <c r="F370" s="9"/>
      <c r="G370" s="21">
        <v>2.7313199999999999E-2</v>
      </c>
      <c r="H370" s="21">
        <v>8.7169000000000008</v>
      </c>
      <c r="I370" s="21">
        <v>-1.3815300000000001E-2</v>
      </c>
      <c r="J370" s="21">
        <v>360</v>
      </c>
      <c r="K370" s="21">
        <v>2.7178999999999998E-2</v>
      </c>
      <c r="L370">
        <f t="shared" si="60"/>
        <v>17.055925925925926</v>
      </c>
      <c r="M370">
        <f t="shared" si="61"/>
        <v>0.46585191599999998</v>
      </c>
      <c r="N370" s="9"/>
      <c r="O370" s="21">
        <v>1.7128000000000001</v>
      </c>
      <c r="P370" s="21">
        <v>12.6167</v>
      </c>
      <c r="Q370" s="21">
        <v>-5.3985600000000002E-3</v>
      </c>
      <c r="R370" s="21">
        <v>360</v>
      </c>
      <c r="S370" s="21">
        <v>1.71143</v>
      </c>
      <c r="T370">
        <f t="shared" si="62"/>
        <v>6.6648888888888882</v>
      </c>
      <c r="U370">
        <f t="shared" si="63"/>
        <v>11.415621688888889</v>
      </c>
      <c r="X370" s="9"/>
      <c r="Y370" s="21">
        <v>2.7313199999999999E-2</v>
      </c>
      <c r="Z370" s="21">
        <v>18.161100000000001</v>
      </c>
      <c r="AA370" s="21">
        <v>-1.37451E-2</v>
      </c>
      <c r="AB370" s="21">
        <v>360</v>
      </c>
      <c r="AC370" s="21">
        <v>2.7194200000000002E-2</v>
      </c>
      <c r="AD370">
        <f t="shared" si="64"/>
        <v>16.969259259259257</v>
      </c>
      <c r="AE370">
        <f t="shared" si="65"/>
        <v>0.46348477199999993</v>
      </c>
      <c r="AF370" s="9"/>
      <c r="AG370" s="21">
        <v>1.7128000000000001</v>
      </c>
      <c r="AH370" s="21">
        <v>22.0608</v>
      </c>
      <c r="AI370" s="21">
        <v>-5.1330600000000001E-3</v>
      </c>
      <c r="AJ370" s="21">
        <v>360</v>
      </c>
      <c r="AK370" s="21">
        <v>1.71173</v>
      </c>
      <c r="AL370">
        <f t="shared" si="66"/>
        <v>6.3371111111111107</v>
      </c>
      <c r="AM370">
        <f t="shared" si="67"/>
        <v>10.85420391111111</v>
      </c>
      <c r="AP370" s="9"/>
      <c r="AQ370" s="21">
        <v>2.7313199999999999E-2</v>
      </c>
      <c r="AR370" s="21">
        <v>27.6143</v>
      </c>
      <c r="AS370" s="21">
        <v>-1.37573E-2</v>
      </c>
      <c r="AT370" s="21">
        <v>360</v>
      </c>
      <c r="AU370" s="21">
        <v>2.7178999999999998E-2</v>
      </c>
      <c r="AV370">
        <f t="shared" si="68"/>
        <v>16.984320987654321</v>
      </c>
      <c r="AW370">
        <f t="shared" si="69"/>
        <v>0.463896156</v>
      </c>
      <c r="AX370" s="9"/>
      <c r="AY370" s="21">
        <v>1.7128000000000001</v>
      </c>
      <c r="AZ370" s="21">
        <v>31.514099999999999</v>
      </c>
      <c r="BA370" s="21">
        <v>-4.8757899999999996E-3</v>
      </c>
      <c r="BB370" s="21">
        <v>360</v>
      </c>
      <c r="BC370" s="21">
        <v>1.71204</v>
      </c>
      <c r="BD370">
        <f t="shared" si="70"/>
        <v>6.0194938271604927</v>
      </c>
      <c r="BE370">
        <f t="shared" si="71"/>
        <v>10.310189027160492</v>
      </c>
    </row>
    <row r="371" spans="6:57" x14ac:dyDescent="0.25">
      <c r="F371" s="9"/>
      <c r="G371" s="21">
        <v>2.22778E-2</v>
      </c>
      <c r="H371" s="21">
        <v>8.7269699999999997</v>
      </c>
      <c r="I371" s="21">
        <v>-1.38123E-2</v>
      </c>
      <c r="J371" s="21">
        <v>361</v>
      </c>
      <c r="K371" s="21">
        <v>2.2164900000000001E-2</v>
      </c>
      <c r="L371">
        <f t="shared" si="60"/>
        <v>17.052222222222223</v>
      </c>
      <c r="M371">
        <f t="shared" si="61"/>
        <v>0.37988599622222224</v>
      </c>
      <c r="N371" s="9"/>
      <c r="O371" s="21">
        <v>1.71783</v>
      </c>
      <c r="P371" s="21">
        <v>12.6267</v>
      </c>
      <c r="Q371" s="21">
        <v>-5.0170900000000001E-3</v>
      </c>
      <c r="R371" s="21">
        <v>361</v>
      </c>
      <c r="S371" s="21">
        <v>1.71661</v>
      </c>
      <c r="T371">
        <f t="shared" si="62"/>
        <v>6.1939382716049378</v>
      </c>
      <c r="U371">
        <f t="shared" si="63"/>
        <v>10.64013298111111</v>
      </c>
      <c r="X371" s="9"/>
      <c r="Y371" s="21">
        <v>2.22778E-2</v>
      </c>
      <c r="Z371" s="21">
        <v>18.171199999999999</v>
      </c>
      <c r="AA371" s="21">
        <v>-1.37451E-2</v>
      </c>
      <c r="AB371" s="21">
        <v>361</v>
      </c>
      <c r="AC371" s="21">
        <v>2.2152700000000001E-2</v>
      </c>
      <c r="AD371">
        <f t="shared" si="64"/>
        <v>16.969259259259257</v>
      </c>
      <c r="AE371">
        <f t="shared" si="65"/>
        <v>0.37803776392592586</v>
      </c>
      <c r="AF371" s="9"/>
      <c r="AG371" s="21">
        <v>1.71783</v>
      </c>
      <c r="AH371" s="21">
        <v>22.070900000000002</v>
      </c>
      <c r="AI371" s="21">
        <v>-4.7418199999999999E-3</v>
      </c>
      <c r="AJ371" s="21">
        <v>361</v>
      </c>
      <c r="AK371" s="21">
        <v>1.71692</v>
      </c>
      <c r="AL371">
        <f t="shared" si="66"/>
        <v>5.8540987654320986</v>
      </c>
      <c r="AM371">
        <f t="shared" si="67"/>
        <v>10.056346482222223</v>
      </c>
      <c r="AP371" s="9"/>
      <c r="AQ371" s="21">
        <v>2.22778E-2</v>
      </c>
      <c r="AR371" s="21">
        <v>27.624400000000001</v>
      </c>
      <c r="AS371" s="21">
        <v>-1.3760400000000001E-2</v>
      </c>
      <c r="AT371" s="21">
        <v>361</v>
      </c>
      <c r="AU371" s="21">
        <v>2.21558E-2</v>
      </c>
      <c r="AV371">
        <f t="shared" si="68"/>
        <v>16.988148148148149</v>
      </c>
      <c r="AW371">
        <f t="shared" si="69"/>
        <v>0.37845856681481482</v>
      </c>
      <c r="AX371" s="9"/>
      <c r="AY371" s="21">
        <v>1.71783</v>
      </c>
      <c r="AZ371" s="21">
        <v>31.524100000000001</v>
      </c>
      <c r="BA371" s="21">
        <v>-4.4659399999999998E-3</v>
      </c>
      <c r="BB371" s="21">
        <v>361</v>
      </c>
      <c r="BC371" s="21">
        <v>1.71631</v>
      </c>
      <c r="BD371">
        <f t="shared" si="70"/>
        <v>5.5135061728395049</v>
      </c>
      <c r="BE371">
        <f t="shared" si="71"/>
        <v>9.471266308888886</v>
      </c>
    </row>
    <row r="372" spans="6:57" x14ac:dyDescent="0.25">
      <c r="F372" s="9"/>
      <c r="G372" s="21">
        <v>1.7242400000000001E-2</v>
      </c>
      <c r="H372" s="21">
        <v>8.7370400000000004</v>
      </c>
      <c r="I372" s="21">
        <v>-1.3815300000000001E-2</v>
      </c>
      <c r="J372" s="21">
        <v>362</v>
      </c>
      <c r="K372" s="21">
        <v>1.7074599999999999E-2</v>
      </c>
      <c r="L372">
        <f t="shared" si="60"/>
        <v>17.055925925925926</v>
      </c>
      <c r="M372">
        <f t="shared" si="61"/>
        <v>0.29408509718518522</v>
      </c>
      <c r="N372" s="9"/>
      <c r="O372" s="21">
        <v>1.7228699999999999</v>
      </c>
      <c r="P372" s="21">
        <v>12.636799999999999</v>
      </c>
      <c r="Q372" s="21">
        <v>-4.6124299999999998E-3</v>
      </c>
      <c r="R372" s="21">
        <v>362</v>
      </c>
      <c r="S372" s="21">
        <v>1.7218</v>
      </c>
      <c r="T372">
        <f t="shared" si="62"/>
        <v>5.6943580246913577</v>
      </c>
      <c r="U372">
        <f t="shared" si="63"/>
        <v>9.810638609999998</v>
      </c>
      <c r="X372" s="9"/>
      <c r="Y372" s="21">
        <v>1.7242400000000001E-2</v>
      </c>
      <c r="Z372" s="21">
        <v>18.1812</v>
      </c>
      <c r="AA372" s="21">
        <v>-1.37482E-2</v>
      </c>
      <c r="AB372" s="21">
        <v>362</v>
      </c>
      <c r="AC372" s="21">
        <v>1.7092900000000001E-2</v>
      </c>
      <c r="AD372">
        <f t="shared" si="64"/>
        <v>16.973086419753084</v>
      </c>
      <c r="AE372">
        <f t="shared" si="65"/>
        <v>0.29265674528395058</v>
      </c>
      <c r="AF372" s="9"/>
      <c r="AG372" s="21">
        <v>1.7228699999999999</v>
      </c>
      <c r="AH372" s="21">
        <v>22.081</v>
      </c>
      <c r="AI372" s="21">
        <v>-4.3090799999999999E-3</v>
      </c>
      <c r="AJ372" s="21">
        <v>362</v>
      </c>
      <c r="AK372" s="21">
        <v>1.7215</v>
      </c>
      <c r="AL372">
        <f t="shared" si="66"/>
        <v>5.3198518518518521</v>
      </c>
      <c r="AM372">
        <f t="shared" si="67"/>
        <v>9.1654131599999999</v>
      </c>
      <c r="AP372" s="9"/>
      <c r="AQ372" s="21">
        <v>1.7242400000000001E-2</v>
      </c>
      <c r="AR372" s="21">
        <v>27.634499999999999</v>
      </c>
      <c r="AS372" s="21">
        <v>-1.37634E-2</v>
      </c>
      <c r="AT372" s="21">
        <v>362</v>
      </c>
      <c r="AU372" s="21">
        <v>1.7080700000000001E-2</v>
      </c>
      <c r="AV372">
        <f t="shared" si="68"/>
        <v>16.991851851851852</v>
      </c>
      <c r="AW372">
        <f t="shared" si="69"/>
        <v>0.29298030637037037</v>
      </c>
      <c r="AX372" s="9"/>
      <c r="AY372" s="21">
        <v>1.7228699999999999</v>
      </c>
      <c r="AZ372" s="21">
        <v>31.534199999999998</v>
      </c>
      <c r="BA372" s="21">
        <v>-4.0234399999999997E-3</v>
      </c>
      <c r="BB372" s="21">
        <v>362</v>
      </c>
      <c r="BC372" s="21">
        <v>1.72211</v>
      </c>
      <c r="BD372">
        <f t="shared" si="70"/>
        <v>4.9672098765432091</v>
      </c>
      <c r="BE372">
        <f t="shared" si="71"/>
        <v>8.5578568799999974</v>
      </c>
    </row>
    <row r="373" spans="6:57" x14ac:dyDescent="0.25">
      <c r="F373" s="9"/>
      <c r="G373" s="21">
        <v>1.2207000000000001E-2</v>
      </c>
      <c r="H373" s="21">
        <v>8.7471099999999993</v>
      </c>
      <c r="I373" s="21">
        <v>-1.38184E-2</v>
      </c>
      <c r="J373" s="21">
        <v>363</v>
      </c>
      <c r="K373" s="21">
        <v>1.20911E-2</v>
      </c>
      <c r="L373">
        <f t="shared" si="60"/>
        <v>17.05975308641975</v>
      </c>
      <c r="M373">
        <f t="shared" si="61"/>
        <v>0.20824840592592592</v>
      </c>
      <c r="N373" s="9"/>
      <c r="O373" s="21">
        <v>1.7279100000000001</v>
      </c>
      <c r="P373" s="21">
        <v>12.6469</v>
      </c>
      <c r="Q373" s="21">
        <v>-4.1909800000000004E-3</v>
      </c>
      <c r="R373" s="21">
        <v>363</v>
      </c>
      <c r="S373" s="21">
        <v>1.72668</v>
      </c>
      <c r="T373">
        <f t="shared" si="62"/>
        <v>5.1740493827160501</v>
      </c>
      <c r="U373">
        <f t="shared" si="63"/>
        <v>8.9402916688888912</v>
      </c>
      <c r="X373" s="9"/>
      <c r="Y373" s="21">
        <v>1.2207000000000001E-2</v>
      </c>
      <c r="Z373" s="21">
        <v>18.191299999999998</v>
      </c>
      <c r="AA373" s="21">
        <v>-1.3754300000000001E-2</v>
      </c>
      <c r="AB373" s="21">
        <v>363</v>
      </c>
      <c r="AC373" s="21">
        <v>1.20392E-2</v>
      </c>
      <c r="AD373">
        <f t="shared" si="64"/>
        <v>16.980617283950615</v>
      </c>
      <c r="AE373">
        <f t="shared" si="65"/>
        <v>0.20728239518518518</v>
      </c>
      <c r="AF373" s="9"/>
      <c r="AG373" s="21">
        <v>1.7279100000000001</v>
      </c>
      <c r="AH373" s="21">
        <v>22.091100000000001</v>
      </c>
      <c r="AI373" s="21">
        <v>-3.8607799999999999E-3</v>
      </c>
      <c r="AJ373" s="21">
        <v>363</v>
      </c>
      <c r="AK373" s="21">
        <v>1.7276</v>
      </c>
      <c r="AL373">
        <f t="shared" si="66"/>
        <v>4.766395061728395</v>
      </c>
      <c r="AM373">
        <f t="shared" si="67"/>
        <v>8.2359016911111116</v>
      </c>
      <c r="AP373" s="9"/>
      <c r="AQ373" s="21">
        <v>1.2207000000000001E-2</v>
      </c>
      <c r="AR373" s="21">
        <v>27.644500000000001</v>
      </c>
      <c r="AS373" s="21">
        <v>-1.37634E-2</v>
      </c>
      <c r="AT373" s="21">
        <v>363</v>
      </c>
      <c r="AU373" s="21">
        <v>1.2109399999999999E-2</v>
      </c>
      <c r="AV373">
        <f t="shared" si="68"/>
        <v>16.991851851851852</v>
      </c>
      <c r="AW373">
        <f t="shared" si="69"/>
        <v>0.20741953555555556</v>
      </c>
      <c r="AX373" s="9"/>
      <c r="AY373" s="21">
        <v>1.7279100000000001</v>
      </c>
      <c r="AZ373" s="21">
        <v>31.5443</v>
      </c>
      <c r="BA373" s="21">
        <v>-3.5473599999999998E-3</v>
      </c>
      <c r="BB373" s="21">
        <v>363</v>
      </c>
      <c r="BC373" s="21">
        <v>1.72729</v>
      </c>
      <c r="BD373">
        <f t="shared" si="70"/>
        <v>4.3794567901234567</v>
      </c>
      <c r="BE373">
        <f t="shared" si="71"/>
        <v>7.5673071822222227</v>
      </c>
    </row>
    <row r="374" spans="6:57" x14ac:dyDescent="0.25">
      <c r="F374" s="9"/>
      <c r="G374" s="21">
        <v>7.17163E-3</v>
      </c>
      <c r="H374" s="21">
        <v>8.75718</v>
      </c>
      <c r="I374" s="21">
        <v>-1.3821399999999999E-2</v>
      </c>
      <c r="J374" s="21">
        <v>364</v>
      </c>
      <c r="K374" s="21">
        <v>7.0068400000000003E-3</v>
      </c>
      <c r="L374">
        <f t="shared" si="60"/>
        <v>17.063456790123453</v>
      </c>
      <c r="M374">
        <f t="shared" si="61"/>
        <v>0.12237279861975306</v>
      </c>
      <c r="N374" s="9"/>
      <c r="O374" s="21">
        <v>1.7329399999999999</v>
      </c>
      <c r="P374" s="21">
        <v>12.6569</v>
      </c>
      <c r="Q374" s="21">
        <v>-3.7332200000000002E-3</v>
      </c>
      <c r="R374" s="21">
        <v>364</v>
      </c>
      <c r="S374" s="21">
        <v>1.7321800000000001</v>
      </c>
      <c r="T374">
        <f t="shared" si="62"/>
        <v>4.6089135802469139</v>
      </c>
      <c r="U374">
        <f t="shared" si="63"/>
        <v>7.9869706997530869</v>
      </c>
      <c r="X374" s="9"/>
      <c r="Y374" s="21">
        <v>7.17163E-3</v>
      </c>
      <c r="Z374" s="21">
        <v>18.2014</v>
      </c>
      <c r="AA374" s="21">
        <v>-1.37634E-2</v>
      </c>
      <c r="AB374" s="21">
        <v>364</v>
      </c>
      <c r="AC374" s="21">
        <v>7.0220899999999999E-3</v>
      </c>
      <c r="AD374">
        <f t="shared" si="64"/>
        <v>16.991851851851852</v>
      </c>
      <c r="AE374">
        <f t="shared" si="65"/>
        <v>0.1218592744962963</v>
      </c>
      <c r="AF374" s="9"/>
      <c r="AG374" s="21">
        <v>1.7329399999999999</v>
      </c>
      <c r="AH374" s="21">
        <v>22.101099999999999</v>
      </c>
      <c r="AI374" s="21">
        <v>-3.36273E-3</v>
      </c>
      <c r="AJ374" s="21">
        <v>364</v>
      </c>
      <c r="AK374" s="21">
        <v>1.73187</v>
      </c>
      <c r="AL374">
        <f t="shared" si="66"/>
        <v>4.1515185185185182</v>
      </c>
      <c r="AM374">
        <f t="shared" si="67"/>
        <v>7.1943325014814805</v>
      </c>
      <c r="AP374" s="9"/>
      <c r="AQ374" s="21">
        <v>7.17163E-3</v>
      </c>
      <c r="AR374" s="21">
        <v>27.654599999999999</v>
      </c>
      <c r="AS374" s="21">
        <v>-1.37695E-2</v>
      </c>
      <c r="AT374" s="21">
        <v>364</v>
      </c>
      <c r="AU374" s="21">
        <v>6.9549599999999996E-3</v>
      </c>
      <c r="AV374">
        <f t="shared" si="68"/>
        <v>16.999382716049382</v>
      </c>
      <c r="AW374">
        <f t="shared" si="69"/>
        <v>0.12191328306790124</v>
      </c>
      <c r="AX374" s="9"/>
      <c r="AY374" s="21">
        <v>1.7329399999999999</v>
      </c>
      <c r="AZ374" s="21">
        <v>31.554400000000001</v>
      </c>
      <c r="BA374" s="21">
        <v>-3.0502300000000001E-3</v>
      </c>
      <c r="BB374" s="21">
        <v>364</v>
      </c>
      <c r="BC374" s="21">
        <v>1.73248</v>
      </c>
      <c r="BD374">
        <f t="shared" si="70"/>
        <v>3.765716049382716</v>
      </c>
      <c r="BE374">
        <f t="shared" si="71"/>
        <v>6.5257599706172833</v>
      </c>
    </row>
    <row r="375" spans="6:57" x14ac:dyDescent="0.25">
      <c r="F375" s="9"/>
      <c r="G375" s="21">
        <v>2.1362299999999998E-3</v>
      </c>
      <c r="H375" s="21">
        <v>8.7672500000000007</v>
      </c>
      <c r="I375" s="21">
        <v>-1.3821399999999999E-2</v>
      </c>
      <c r="J375" s="21">
        <v>365</v>
      </c>
      <c r="K375" s="21">
        <v>1.9989000000000001E-3</v>
      </c>
      <c r="L375">
        <f t="shared" si="60"/>
        <v>17.063456790123453</v>
      </c>
      <c r="M375">
        <f t="shared" si="61"/>
        <v>3.6451468298765423E-2</v>
      </c>
      <c r="N375" s="9"/>
      <c r="O375" s="21">
        <v>1.7379800000000001</v>
      </c>
      <c r="P375" s="21">
        <v>12.667</v>
      </c>
      <c r="Q375" s="21">
        <v>-3.2403599999999999E-3</v>
      </c>
      <c r="R375" s="21">
        <v>365</v>
      </c>
      <c r="S375" s="21">
        <v>1.7373700000000001</v>
      </c>
      <c r="T375">
        <f t="shared" si="62"/>
        <v>4.0004444444444438</v>
      </c>
      <c r="U375">
        <f t="shared" si="63"/>
        <v>6.9526924355555551</v>
      </c>
      <c r="X375" s="9"/>
      <c r="Y375" s="21">
        <v>2.1362299999999998E-3</v>
      </c>
      <c r="Z375" s="21">
        <v>18.211400000000001</v>
      </c>
      <c r="AA375" s="21">
        <v>-1.3766499999999999E-2</v>
      </c>
      <c r="AB375" s="21">
        <v>365</v>
      </c>
      <c r="AC375" s="21">
        <v>1.9592300000000002E-3</v>
      </c>
      <c r="AD375">
        <f t="shared" si="64"/>
        <v>16.995679012345676</v>
      </c>
      <c r="AE375">
        <f t="shared" si="65"/>
        <v>3.6306679376543201E-2</v>
      </c>
      <c r="AF375" s="9"/>
      <c r="AG375" s="21">
        <v>1.7379800000000001</v>
      </c>
      <c r="AH375" s="21">
        <v>22.1112</v>
      </c>
      <c r="AI375" s="21">
        <v>-2.8582799999999999E-3</v>
      </c>
      <c r="AJ375" s="21">
        <v>365</v>
      </c>
      <c r="AK375" s="21">
        <v>1.73706</v>
      </c>
      <c r="AL375">
        <f t="shared" si="66"/>
        <v>3.5287407407407403</v>
      </c>
      <c r="AM375">
        <f t="shared" si="67"/>
        <v>6.1328808325925923</v>
      </c>
      <c r="AP375" s="9"/>
      <c r="AQ375" s="21">
        <v>2.1362299999999998E-3</v>
      </c>
      <c r="AR375" s="21">
        <v>27.6647</v>
      </c>
      <c r="AS375" s="21">
        <v>-1.3775600000000001E-2</v>
      </c>
      <c r="AT375" s="21">
        <v>365</v>
      </c>
      <c r="AU375" s="21">
        <v>1.9775399999999999E-3</v>
      </c>
      <c r="AV375">
        <f t="shared" si="68"/>
        <v>17.006913580246916</v>
      </c>
      <c r="AW375">
        <f t="shared" si="69"/>
        <v>3.6330678997530869E-2</v>
      </c>
      <c r="AX375" s="9"/>
      <c r="AY375" s="21">
        <v>1.7379800000000001</v>
      </c>
      <c r="AZ375" s="21">
        <v>31.564399999999999</v>
      </c>
      <c r="BA375" s="21">
        <v>-2.5079299999999998E-3</v>
      </c>
      <c r="BB375" s="21">
        <v>365</v>
      </c>
      <c r="BC375" s="21">
        <v>1.7367600000000001</v>
      </c>
      <c r="BD375">
        <f t="shared" si="70"/>
        <v>3.0962098765432096</v>
      </c>
      <c r="BE375">
        <f t="shared" si="71"/>
        <v>5.3811508412345672</v>
      </c>
    </row>
    <row r="376" spans="6:57" x14ac:dyDescent="0.25">
      <c r="F376" s="9"/>
      <c r="G376" s="21">
        <v>-2.89917E-3</v>
      </c>
      <c r="H376" s="21">
        <v>8.7773199999999996</v>
      </c>
      <c r="I376" s="21">
        <v>-1.3821399999999999E-2</v>
      </c>
      <c r="J376" s="21">
        <v>366</v>
      </c>
      <c r="K376" s="21">
        <v>-3.1158399999999999E-3</v>
      </c>
      <c r="L376">
        <f t="shared" si="60"/>
        <v>17.063456790123453</v>
      </c>
      <c r="M376">
        <f t="shared" si="61"/>
        <v>-4.9469862022222214E-2</v>
      </c>
      <c r="N376" s="9"/>
      <c r="O376" s="21">
        <v>1.7430099999999999</v>
      </c>
      <c r="P376" s="21">
        <v>12.677099999999999</v>
      </c>
      <c r="Q376" s="21">
        <v>-2.7056900000000002E-3</v>
      </c>
      <c r="R376" s="21">
        <v>366</v>
      </c>
      <c r="S376" s="21">
        <v>1.74255</v>
      </c>
      <c r="T376">
        <f t="shared" si="62"/>
        <v>3.340358024691358</v>
      </c>
      <c r="U376">
        <f t="shared" si="63"/>
        <v>5.8222774406172837</v>
      </c>
      <c r="X376" s="9"/>
      <c r="Y376" s="21">
        <v>-2.89917E-3</v>
      </c>
      <c r="Z376" s="21">
        <v>18.221499999999999</v>
      </c>
      <c r="AA376" s="21">
        <v>-1.37695E-2</v>
      </c>
      <c r="AB376" s="21">
        <v>366</v>
      </c>
      <c r="AC376" s="21">
        <v>-3.1097400000000002E-3</v>
      </c>
      <c r="AD376">
        <f t="shared" si="64"/>
        <v>16.999382716049382</v>
      </c>
      <c r="AE376">
        <f t="shared" si="65"/>
        <v>-4.9284100388888884E-2</v>
      </c>
      <c r="AF376" s="9"/>
      <c r="AG376" s="21">
        <v>1.7430099999999999</v>
      </c>
      <c r="AH376" s="21">
        <v>22.121300000000002</v>
      </c>
      <c r="AI376" s="21">
        <v>-2.3111E-3</v>
      </c>
      <c r="AJ376" s="21">
        <v>366</v>
      </c>
      <c r="AK376" s="21">
        <v>1.74194</v>
      </c>
      <c r="AL376">
        <f t="shared" si="66"/>
        <v>2.8532098765432097</v>
      </c>
      <c r="AM376">
        <f t="shared" si="67"/>
        <v>4.9731733469135797</v>
      </c>
      <c r="AP376" s="9"/>
      <c r="AQ376" s="21">
        <v>-2.89917E-3</v>
      </c>
      <c r="AR376" s="21">
        <v>27.674700000000001</v>
      </c>
      <c r="AS376" s="21">
        <v>-1.37787E-2</v>
      </c>
      <c r="AT376" s="21">
        <v>366</v>
      </c>
      <c r="AU376" s="21">
        <v>-3.0853299999999998E-3</v>
      </c>
      <c r="AV376">
        <f t="shared" si="68"/>
        <v>17.01074074074074</v>
      </c>
      <c r="AW376">
        <f t="shared" si="69"/>
        <v>-4.931702923333333E-2</v>
      </c>
      <c r="AX376" s="9"/>
      <c r="AY376" s="21">
        <v>1.7430099999999999</v>
      </c>
      <c r="AZ376" s="21">
        <v>31.5745</v>
      </c>
      <c r="BA376" s="21">
        <v>-1.9381699999999999E-3</v>
      </c>
      <c r="BB376" s="21">
        <v>366</v>
      </c>
      <c r="BC376" s="21">
        <v>1.74255</v>
      </c>
      <c r="BD376">
        <f t="shared" si="70"/>
        <v>2.3928024691358023</v>
      </c>
      <c r="BE376">
        <f t="shared" si="71"/>
        <v>4.1706786317283946</v>
      </c>
    </row>
    <row r="377" spans="6:57" x14ac:dyDescent="0.25">
      <c r="F377" s="9"/>
      <c r="G377" s="21">
        <v>-7.9345700000000002E-3</v>
      </c>
      <c r="H377" s="21">
        <v>8.7873900000000003</v>
      </c>
      <c r="I377" s="21">
        <v>-1.38275E-2</v>
      </c>
      <c r="J377" s="21">
        <v>367</v>
      </c>
      <c r="K377" s="21">
        <v>-8.1512500000000005E-3</v>
      </c>
      <c r="L377">
        <f t="shared" si="60"/>
        <v>17.070987654320987</v>
      </c>
      <c r="M377">
        <f t="shared" si="61"/>
        <v>-0.13545094651234568</v>
      </c>
      <c r="N377" s="9"/>
      <c r="O377" s="21">
        <v>1.7480500000000001</v>
      </c>
      <c r="P377" s="21">
        <v>12.687200000000001</v>
      </c>
      <c r="Q377" s="21">
        <v>-2.13898E-3</v>
      </c>
      <c r="R377" s="21">
        <v>367</v>
      </c>
      <c r="S377" s="21">
        <v>1.7471300000000001</v>
      </c>
      <c r="T377">
        <f t="shared" si="62"/>
        <v>2.640716049382716</v>
      </c>
      <c r="U377">
        <f t="shared" si="63"/>
        <v>4.6161036901234569</v>
      </c>
      <c r="X377" s="9"/>
      <c r="Y377" s="21">
        <v>-7.9345700000000002E-3</v>
      </c>
      <c r="Z377" s="21">
        <v>18.2316</v>
      </c>
      <c r="AA377" s="21">
        <v>-1.37695E-2</v>
      </c>
      <c r="AB377" s="21">
        <v>367</v>
      </c>
      <c r="AC377" s="21">
        <v>-8.1207299999999996E-3</v>
      </c>
      <c r="AD377">
        <f t="shared" si="64"/>
        <v>16.999382716049382</v>
      </c>
      <c r="AE377">
        <f t="shared" si="65"/>
        <v>-0.13488279211728396</v>
      </c>
      <c r="AF377" s="9"/>
      <c r="AG377" s="21">
        <v>1.7480500000000001</v>
      </c>
      <c r="AH377" s="21">
        <v>22.1313</v>
      </c>
      <c r="AI377" s="21">
        <v>-1.71112E-3</v>
      </c>
      <c r="AJ377" s="21">
        <v>367</v>
      </c>
      <c r="AK377" s="21">
        <v>1.7474400000000001</v>
      </c>
      <c r="AL377">
        <f t="shared" si="66"/>
        <v>2.1124938271604936</v>
      </c>
      <c r="AM377">
        <f t="shared" si="67"/>
        <v>3.6927448345679013</v>
      </c>
      <c r="AP377" s="9"/>
      <c r="AQ377" s="21">
        <v>-7.9345700000000002E-3</v>
      </c>
      <c r="AR377" s="21">
        <v>27.684799999999999</v>
      </c>
      <c r="AS377" s="21">
        <v>-1.3775600000000001E-2</v>
      </c>
      <c r="AT377" s="21">
        <v>367</v>
      </c>
      <c r="AU377" s="21">
        <v>-8.13293E-3</v>
      </c>
      <c r="AV377">
        <f t="shared" si="68"/>
        <v>17.006913580246916</v>
      </c>
      <c r="AW377">
        <f t="shared" si="69"/>
        <v>-0.13494254628641977</v>
      </c>
      <c r="AX377" s="9"/>
      <c r="AY377" s="21">
        <v>1.7480500000000001</v>
      </c>
      <c r="AZ377" s="21">
        <v>31.584599999999998</v>
      </c>
      <c r="BA377" s="21">
        <v>-1.3040199999999999E-3</v>
      </c>
      <c r="BB377" s="21">
        <v>367</v>
      </c>
      <c r="BC377" s="21">
        <v>1.7477400000000001</v>
      </c>
      <c r="BD377">
        <f t="shared" si="70"/>
        <v>1.6099012345679011</v>
      </c>
      <c r="BE377">
        <f t="shared" si="71"/>
        <v>2.8141878530864197</v>
      </c>
    </row>
    <row r="378" spans="6:57" x14ac:dyDescent="0.25">
      <c r="F378" s="9"/>
      <c r="G378" s="21">
        <v>-1.2970000000000001E-2</v>
      </c>
      <c r="H378" s="21">
        <v>8.7974700000000006</v>
      </c>
      <c r="I378" s="21">
        <v>-1.38336E-2</v>
      </c>
      <c r="J378" s="21">
        <v>368</v>
      </c>
      <c r="K378" s="21">
        <v>-1.32172E-2</v>
      </c>
      <c r="L378">
        <f t="shared" si="60"/>
        <v>17.078518518518518</v>
      </c>
      <c r="M378">
        <f t="shared" si="61"/>
        <v>-0.22150838518518517</v>
      </c>
      <c r="N378" s="9"/>
      <c r="O378" s="21">
        <v>1.75308</v>
      </c>
      <c r="P378" s="21">
        <v>12.6972</v>
      </c>
      <c r="Q378" s="21">
        <v>-1.5353400000000001E-3</v>
      </c>
      <c r="R378" s="21">
        <v>368</v>
      </c>
      <c r="S378" s="21">
        <v>1.7520100000000001</v>
      </c>
      <c r="T378">
        <f t="shared" si="62"/>
        <v>1.8954814814814815</v>
      </c>
      <c r="U378">
        <f t="shared" si="63"/>
        <v>3.3229306755555554</v>
      </c>
      <c r="X378" s="9"/>
      <c r="Y378" s="21">
        <v>-1.2970000000000001E-2</v>
      </c>
      <c r="Z378" s="21">
        <v>18.241700000000002</v>
      </c>
      <c r="AA378" s="21">
        <v>-1.37787E-2</v>
      </c>
      <c r="AB378" s="21">
        <v>368</v>
      </c>
      <c r="AC378" s="21">
        <v>-1.32111E-2</v>
      </c>
      <c r="AD378">
        <f t="shared" si="64"/>
        <v>17.01074074074074</v>
      </c>
      <c r="AE378">
        <f t="shared" si="65"/>
        <v>-0.22062930740740741</v>
      </c>
      <c r="AF378" s="9"/>
      <c r="AG378" s="21">
        <v>1.75308</v>
      </c>
      <c r="AH378" s="21">
        <v>22.141400000000001</v>
      </c>
      <c r="AI378" s="21">
        <v>-1.05835E-3</v>
      </c>
      <c r="AJ378" s="21">
        <v>368</v>
      </c>
      <c r="AK378" s="21">
        <v>1.7520100000000001</v>
      </c>
      <c r="AL378">
        <f t="shared" si="66"/>
        <v>1.3066049382716047</v>
      </c>
      <c r="AM378">
        <f t="shared" si="67"/>
        <v>2.2905829851851847</v>
      </c>
      <c r="AP378" s="9"/>
      <c r="AQ378" s="21">
        <v>-1.2970000000000001E-2</v>
      </c>
      <c r="AR378" s="21">
        <v>27.694900000000001</v>
      </c>
      <c r="AS378" s="21">
        <v>-1.3772599999999999E-2</v>
      </c>
      <c r="AT378" s="21">
        <v>368</v>
      </c>
      <c r="AU378" s="21">
        <v>-1.3205E-2</v>
      </c>
      <c r="AV378">
        <f t="shared" si="68"/>
        <v>17.00320987654321</v>
      </c>
      <c r="AW378">
        <f t="shared" si="69"/>
        <v>-0.22053163209876545</v>
      </c>
      <c r="AX378" s="9"/>
      <c r="AY378" s="21">
        <v>1.75308</v>
      </c>
      <c r="AZ378" s="21">
        <v>31.5946</v>
      </c>
      <c r="BA378" s="21">
        <v>-6.32629E-4</v>
      </c>
      <c r="BB378" s="21">
        <v>368</v>
      </c>
      <c r="BC378" s="21">
        <v>1.7526200000000001</v>
      </c>
      <c r="BD378">
        <f t="shared" si="70"/>
        <v>0.78102345679012342</v>
      </c>
      <c r="BE378">
        <f t="shared" si="71"/>
        <v>1.3691966016296295</v>
      </c>
    </row>
    <row r="379" spans="6:57" x14ac:dyDescent="0.25">
      <c r="F379" s="9"/>
      <c r="G379" s="21">
        <v>-1.8005400000000001E-2</v>
      </c>
      <c r="H379" s="21">
        <v>8.8075399999999995</v>
      </c>
      <c r="I379" s="21">
        <v>-1.3842800000000001E-2</v>
      </c>
      <c r="J379" s="21">
        <v>369</v>
      </c>
      <c r="K379" s="21">
        <v>-1.82434E-2</v>
      </c>
      <c r="L379">
        <f t="shared" si="60"/>
        <v>17.089876543209876</v>
      </c>
      <c r="M379">
        <f t="shared" si="61"/>
        <v>-0.3077100631111111</v>
      </c>
      <c r="N379" s="9"/>
      <c r="O379" s="21">
        <v>1.7581199999999999</v>
      </c>
      <c r="P379" s="21">
        <v>12.7073</v>
      </c>
      <c r="Q379" s="21">
        <v>-8.6364700000000005E-4</v>
      </c>
      <c r="R379" s="21">
        <v>369</v>
      </c>
      <c r="S379" s="21">
        <v>1.7575099999999999</v>
      </c>
      <c r="T379">
        <f t="shared" si="62"/>
        <v>1.0662308641975309</v>
      </c>
      <c r="U379">
        <f t="shared" si="63"/>
        <v>1.8745618069629628</v>
      </c>
      <c r="X379" s="9"/>
      <c r="Y379" s="21">
        <v>-1.8005400000000001E-2</v>
      </c>
      <c r="Z379" s="21">
        <v>18.2517</v>
      </c>
      <c r="AA379" s="21">
        <v>-1.37848E-2</v>
      </c>
      <c r="AB379" s="21">
        <v>369</v>
      </c>
      <c r="AC379" s="21">
        <v>-1.82556E-2</v>
      </c>
      <c r="AD379">
        <f t="shared" si="64"/>
        <v>17.018271604938271</v>
      </c>
      <c r="AE379">
        <f t="shared" si="65"/>
        <v>-0.30642078755555557</v>
      </c>
      <c r="AF379" s="9"/>
      <c r="AG379" s="21">
        <v>1.7581199999999999</v>
      </c>
      <c r="AH379" s="21">
        <v>22.151499999999999</v>
      </c>
      <c r="AI379" s="21">
        <v>-3.5873399999999998E-4</v>
      </c>
      <c r="AJ379" s="21">
        <v>369</v>
      </c>
      <c r="AK379" s="21">
        <v>1.7568999999999999</v>
      </c>
      <c r="AL379">
        <f t="shared" si="66"/>
        <v>0.44288148148148143</v>
      </c>
      <c r="AM379">
        <f t="shared" si="67"/>
        <v>0.77863879022222204</v>
      </c>
      <c r="AP379" s="9"/>
      <c r="AQ379" s="21">
        <v>-1.8005400000000001E-2</v>
      </c>
      <c r="AR379" s="21">
        <v>27.704999999999998</v>
      </c>
      <c r="AS379" s="21">
        <v>-1.3766499999999999E-2</v>
      </c>
      <c r="AT379" s="21">
        <v>369</v>
      </c>
      <c r="AU379" s="21">
        <v>-1.8225100000000001E-2</v>
      </c>
      <c r="AV379">
        <f t="shared" si="68"/>
        <v>16.995679012345676</v>
      </c>
      <c r="AW379">
        <f t="shared" si="69"/>
        <v>-0.30601399888888886</v>
      </c>
      <c r="AX379" s="9"/>
      <c r="AY379" s="21">
        <v>1.7581199999999999</v>
      </c>
      <c r="AZ379" s="21">
        <v>31.604700000000001</v>
      </c>
      <c r="BA379" s="21">
        <v>1.00006E-4</v>
      </c>
      <c r="BB379" s="21">
        <v>369</v>
      </c>
      <c r="BC379" s="21">
        <v>1.7572000000000001</v>
      </c>
      <c r="BD379">
        <f t="shared" si="70"/>
        <v>-0.1234641975308642</v>
      </c>
      <c r="BE379">
        <f t="shared" si="71"/>
        <v>-0.21706487496296295</v>
      </c>
    </row>
    <row r="380" spans="6:57" x14ac:dyDescent="0.25">
      <c r="F380" s="9"/>
      <c r="G380" s="21">
        <v>-2.30408E-2</v>
      </c>
      <c r="H380" s="21">
        <v>8.8176100000000002</v>
      </c>
      <c r="I380" s="21">
        <v>-1.38397E-2</v>
      </c>
      <c r="J380" s="21">
        <v>370</v>
      </c>
      <c r="K380" s="21">
        <v>-2.33429E-2</v>
      </c>
      <c r="L380">
        <f t="shared" si="60"/>
        <v>17.086049382716048</v>
      </c>
      <c r="M380">
        <f t="shared" si="61"/>
        <v>-0.39367624661728395</v>
      </c>
      <c r="N380" s="9"/>
      <c r="O380" s="21">
        <v>1.76315</v>
      </c>
      <c r="P380" s="21">
        <v>12.7174</v>
      </c>
      <c r="Q380" s="21">
        <v>-1.58142E-4</v>
      </c>
      <c r="R380" s="21">
        <v>370</v>
      </c>
      <c r="S380" s="21">
        <v>1.7620800000000001</v>
      </c>
      <c r="T380">
        <f t="shared" si="62"/>
        <v>0.19523703703703701</v>
      </c>
      <c r="U380">
        <f t="shared" si="63"/>
        <v>0.34423218185185184</v>
      </c>
      <c r="X380" s="9"/>
      <c r="Y380" s="21">
        <v>-2.30408E-2</v>
      </c>
      <c r="Z380" s="21">
        <v>18.261800000000001</v>
      </c>
      <c r="AA380" s="21">
        <v>-1.37848E-2</v>
      </c>
      <c r="AB380" s="21">
        <v>370</v>
      </c>
      <c r="AC380" s="21">
        <v>-2.3269700000000001E-2</v>
      </c>
      <c r="AD380">
        <f t="shared" si="64"/>
        <v>17.018271604938271</v>
      </c>
      <c r="AE380">
        <f t="shared" si="65"/>
        <v>-0.39211459239506169</v>
      </c>
      <c r="AF380" s="9"/>
      <c r="AG380" s="21">
        <v>1.76315</v>
      </c>
      <c r="AH380" s="21">
        <v>22.1616</v>
      </c>
      <c r="AI380" s="21">
        <v>3.8622999999999999E-4</v>
      </c>
      <c r="AJ380" s="21">
        <v>370</v>
      </c>
      <c r="AK380" s="21">
        <v>1.7623899999999999</v>
      </c>
      <c r="AL380">
        <f t="shared" si="66"/>
        <v>-0.47682716049382712</v>
      </c>
      <c r="AM380">
        <f t="shared" si="67"/>
        <v>-0.84071780802469132</v>
      </c>
      <c r="AP380" s="9"/>
      <c r="AQ380" s="21">
        <v>-2.30408E-2</v>
      </c>
      <c r="AR380" s="21">
        <v>27.715</v>
      </c>
      <c r="AS380" s="21">
        <v>-1.3766499999999999E-2</v>
      </c>
      <c r="AT380" s="21">
        <v>370</v>
      </c>
      <c r="AU380" s="21">
        <v>-2.33124E-2</v>
      </c>
      <c r="AV380">
        <f t="shared" si="68"/>
        <v>16.995679012345676</v>
      </c>
      <c r="AW380">
        <f t="shared" si="69"/>
        <v>-0.39159404098765427</v>
      </c>
      <c r="AX380" s="9"/>
      <c r="AY380" s="21">
        <v>1.76315</v>
      </c>
      <c r="AZ380" s="21">
        <v>31.614799999999999</v>
      </c>
      <c r="BA380" s="21">
        <v>8.7219200000000004E-4</v>
      </c>
      <c r="BB380" s="21">
        <v>370</v>
      </c>
      <c r="BC380" s="21">
        <v>1.7623899999999999</v>
      </c>
      <c r="BD380">
        <f t="shared" si="70"/>
        <v>-1.0767802469135801</v>
      </c>
      <c r="BE380">
        <f t="shared" si="71"/>
        <v>-1.8985250923456787</v>
      </c>
    </row>
    <row r="381" spans="6:57" x14ac:dyDescent="0.25">
      <c r="F381" s="9"/>
      <c r="G381" s="21">
        <v>-2.8076199999999999E-2</v>
      </c>
      <c r="H381" s="21">
        <v>8.8276800000000009</v>
      </c>
      <c r="I381" s="21">
        <v>-1.38367E-2</v>
      </c>
      <c r="J381" s="21">
        <v>371</v>
      </c>
      <c r="K381" s="21">
        <v>-2.8329500000000001E-2</v>
      </c>
      <c r="L381">
        <f t="shared" si="60"/>
        <v>17.082345679012345</v>
      </c>
      <c r="M381">
        <f t="shared" si="61"/>
        <v>-0.47960735375308639</v>
      </c>
      <c r="N381" s="9"/>
      <c r="O381" s="21">
        <v>1.7681899999999999</v>
      </c>
      <c r="P381" s="21">
        <v>12.727399999999999</v>
      </c>
      <c r="Q381" s="21">
        <v>6.2408400000000001E-4</v>
      </c>
      <c r="R381" s="21">
        <v>371</v>
      </c>
      <c r="S381" s="21">
        <v>1.7672699999999999</v>
      </c>
      <c r="T381">
        <f t="shared" si="62"/>
        <v>-0.77047407407407409</v>
      </c>
      <c r="U381">
        <f t="shared" si="63"/>
        <v>-1.3623445530370371</v>
      </c>
      <c r="X381" s="9"/>
      <c r="Y381" s="21">
        <v>-2.8076199999999999E-2</v>
      </c>
      <c r="Z381" s="21">
        <v>18.271899999999999</v>
      </c>
      <c r="AA381" s="21">
        <v>-1.37848E-2</v>
      </c>
      <c r="AB381" s="21">
        <v>371</v>
      </c>
      <c r="AC381" s="21">
        <v>-2.83722E-2</v>
      </c>
      <c r="AD381">
        <f t="shared" si="64"/>
        <v>17.018271604938271</v>
      </c>
      <c r="AE381">
        <f t="shared" si="65"/>
        <v>-0.47780839723456786</v>
      </c>
      <c r="AF381" s="9"/>
      <c r="AG381" s="21">
        <v>1.7681899999999999</v>
      </c>
      <c r="AH381" s="21">
        <v>22.171600000000002</v>
      </c>
      <c r="AI381" s="21">
        <v>1.18286E-3</v>
      </c>
      <c r="AJ381" s="21">
        <v>371</v>
      </c>
      <c r="AK381" s="21">
        <v>1.7675799999999999</v>
      </c>
      <c r="AL381">
        <f t="shared" si="66"/>
        <v>-1.4603209876543208</v>
      </c>
      <c r="AM381">
        <f t="shared" si="67"/>
        <v>-2.5821249671604933</v>
      </c>
      <c r="AP381" s="9"/>
      <c r="AQ381" s="21">
        <v>-2.8076199999999999E-2</v>
      </c>
      <c r="AR381" s="21">
        <v>27.725100000000001</v>
      </c>
      <c r="AS381" s="21">
        <v>-1.3772599999999999E-2</v>
      </c>
      <c r="AT381" s="21">
        <v>371</v>
      </c>
      <c r="AU381" s="21">
        <v>-2.83447E-2</v>
      </c>
      <c r="AV381">
        <f t="shared" si="68"/>
        <v>17.00320987654321</v>
      </c>
      <c r="AW381">
        <f t="shared" si="69"/>
        <v>-0.47738552113580246</v>
      </c>
      <c r="AX381" s="9"/>
      <c r="AY381" s="21">
        <v>1.7681899999999999</v>
      </c>
      <c r="AZ381" s="21">
        <v>31.6249</v>
      </c>
      <c r="BA381" s="21">
        <v>1.7404199999999999E-3</v>
      </c>
      <c r="BB381" s="21">
        <v>371</v>
      </c>
      <c r="BC381" s="21">
        <v>1.7675799999999999</v>
      </c>
      <c r="BD381">
        <f t="shared" si="70"/>
        <v>-2.1486666666666663</v>
      </c>
      <c r="BE381">
        <f t="shared" si="71"/>
        <v>-3.7992509133333323</v>
      </c>
    </row>
    <row r="382" spans="6:57" x14ac:dyDescent="0.25">
      <c r="F382" s="9"/>
      <c r="G382" s="21">
        <v>-3.3111599999999998E-2</v>
      </c>
      <c r="H382" s="21">
        <v>8.8377499999999998</v>
      </c>
      <c r="I382" s="21">
        <v>-1.38397E-2</v>
      </c>
      <c r="J382" s="21">
        <v>372</v>
      </c>
      <c r="K382" s="21">
        <v>-3.3395399999999999E-2</v>
      </c>
      <c r="L382">
        <f t="shared" si="60"/>
        <v>17.086049382716048</v>
      </c>
      <c r="M382">
        <f t="shared" si="61"/>
        <v>-0.56574643274074066</v>
      </c>
      <c r="N382" s="9"/>
      <c r="O382" s="21">
        <v>1.77322</v>
      </c>
      <c r="P382" s="21">
        <v>12.737500000000001</v>
      </c>
      <c r="Q382" s="21">
        <v>1.4563E-3</v>
      </c>
      <c r="R382" s="21">
        <v>372</v>
      </c>
      <c r="S382" s="21">
        <v>1.77216</v>
      </c>
      <c r="T382">
        <f t="shared" si="62"/>
        <v>-1.7979012345679011</v>
      </c>
      <c r="U382">
        <f t="shared" si="63"/>
        <v>-3.1880744271604935</v>
      </c>
      <c r="X382" s="9"/>
      <c r="Y382" s="21">
        <v>-3.3111599999999998E-2</v>
      </c>
      <c r="Z382" s="21">
        <v>18.2819</v>
      </c>
      <c r="AA382" s="21">
        <v>-1.3781699999999999E-2</v>
      </c>
      <c r="AB382" s="21">
        <v>372</v>
      </c>
      <c r="AC382" s="21">
        <v>-3.3380100000000003E-2</v>
      </c>
      <c r="AD382">
        <f t="shared" si="64"/>
        <v>17.014444444444443</v>
      </c>
      <c r="AE382">
        <f t="shared" si="65"/>
        <v>-0.5633754786666666</v>
      </c>
      <c r="AF382" s="9"/>
      <c r="AG382" s="21">
        <v>1.77322</v>
      </c>
      <c r="AH382" s="21">
        <v>22.181699999999999</v>
      </c>
      <c r="AI382" s="21">
        <v>2.0590199999999999E-3</v>
      </c>
      <c r="AJ382" s="21">
        <v>372</v>
      </c>
      <c r="AK382" s="21">
        <v>1.7724599999999999</v>
      </c>
      <c r="AL382">
        <f t="shared" si="66"/>
        <v>-2.5419999999999994</v>
      </c>
      <c r="AM382">
        <f t="shared" si="67"/>
        <v>-4.5075252399999988</v>
      </c>
      <c r="AP382" s="9"/>
      <c r="AQ382" s="21">
        <v>-3.3111599999999998E-2</v>
      </c>
      <c r="AR382" s="21">
        <v>27.735199999999999</v>
      </c>
      <c r="AS382" s="21">
        <v>-1.3772599999999999E-2</v>
      </c>
      <c r="AT382" s="21">
        <v>372</v>
      </c>
      <c r="AU382" s="21">
        <v>-3.3380100000000003E-2</v>
      </c>
      <c r="AV382">
        <f t="shared" si="68"/>
        <v>17.00320987654321</v>
      </c>
      <c r="AW382">
        <f t="shared" si="69"/>
        <v>-0.56300348414814816</v>
      </c>
      <c r="AX382" s="9"/>
      <c r="AY382" s="21">
        <v>1.77322</v>
      </c>
      <c r="AZ382" s="21">
        <v>31.634899999999998</v>
      </c>
      <c r="BA382" s="21">
        <v>2.66022E-3</v>
      </c>
      <c r="BB382" s="21">
        <v>372</v>
      </c>
      <c r="BC382" s="21">
        <v>1.7724599999999999</v>
      </c>
      <c r="BD382">
        <f t="shared" si="70"/>
        <v>-3.2842222222222222</v>
      </c>
      <c r="BE382">
        <f t="shared" si="71"/>
        <v>-5.8236485288888886</v>
      </c>
    </row>
    <row r="383" spans="6:57" x14ac:dyDescent="0.25">
      <c r="F383" s="9"/>
      <c r="G383" s="21">
        <v>-3.8147E-2</v>
      </c>
      <c r="H383" s="21">
        <v>8.8478200000000005</v>
      </c>
      <c r="I383" s="21">
        <v>-1.38397E-2</v>
      </c>
      <c r="J383" s="21">
        <v>373</v>
      </c>
      <c r="K383" s="21">
        <v>-3.8418599999999997E-2</v>
      </c>
      <c r="L383">
        <f t="shared" si="60"/>
        <v>17.086049382716048</v>
      </c>
      <c r="M383">
        <f t="shared" si="61"/>
        <v>-0.65178152580246906</v>
      </c>
      <c r="N383" s="9"/>
      <c r="O383" s="21">
        <v>1.77826</v>
      </c>
      <c r="P383" s="21">
        <v>12.7476</v>
      </c>
      <c r="Q383" s="21">
        <v>2.3812899999999999E-3</v>
      </c>
      <c r="R383" s="21">
        <v>373</v>
      </c>
      <c r="S383" s="21">
        <v>1.77704</v>
      </c>
      <c r="T383">
        <f t="shared" si="62"/>
        <v>-2.9398641975308641</v>
      </c>
      <c r="U383">
        <f t="shared" si="63"/>
        <v>-5.2278429079012341</v>
      </c>
      <c r="X383" s="9"/>
      <c r="Y383" s="21">
        <v>-3.8147E-2</v>
      </c>
      <c r="Z383" s="21">
        <v>18.292000000000002</v>
      </c>
      <c r="AA383" s="21">
        <v>-1.37787E-2</v>
      </c>
      <c r="AB383" s="21">
        <v>373</v>
      </c>
      <c r="AC383" s="21">
        <v>-3.8427700000000002E-2</v>
      </c>
      <c r="AD383">
        <f t="shared" si="64"/>
        <v>17.01074074074074</v>
      </c>
      <c r="AE383">
        <f t="shared" si="65"/>
        <v>-0.64890872703703706</v>
      </c>
      <c r="AF383" s="9"/>
      <c r="AG383" s="21">
        <v>1.77826</v>
      </c>
      <c r="AH383" s="21">
        <v>22.191800000000001</v>
      </c>
      <c r="AI383" s="21">
        <v>3.0117799999999999E-3</v>
      </c>
      <c r="AJ383" s="21">
        <v>373</v>
      </c>
      <c r="AK383" s="21">
        <v>1.7773399999999999</v>
      </c>
      <c r="AL383">
        <f t="shared" si="66"/>
        <v>-3.7182469135802467</v>
      </c>
      <c r="AM383">
        <f t="shared" si="67"/>
        <v>-6.612009756543209</v>
      </c>
      <c r="AP383" s="9"/>
      <c r="AQ383" s="21">
        <v>-3.8147E-2</v>
      </c>
      <c r="AR383" s="21">
        <v>27.745200000000001</v>
      </c>
      <c r="AS383" s="21">
        <v>-1.3775600000000001E-2</v>
      </c>
      <c r="AT383" s="21">
        <v>373</v>
      </c>
      <c r="AU383" s="21">
        <v>-3.8439899999999999E-2</v>
      </c>
      <c r="AV383">
        <f t="shared" si="68"/>
        <v>17.006913580246916</v>
      </c>
      <c r="AW383">
        <f t="shared" si="69"/>
        <v>-0.64876273234567916</v>
      </c>
      <c r="AX383" s="9"/>
      <c r="AY383" s="21">
        <v>1.77826</v>
      </c>
      <c r="AZ383" s="21">
        <v>31.645</v>
      </c>
      <c r="BA383" s="21">
        <v>3.67279E-3</v>
      </c>
      <c r="BB383" s="21">
        <v>373</v>
      </c>
      <c r="BC383" s="21">
        <v>1.77704</v>
      </c>
      <c r="BD383">
        <f t="shared" si="70"/>
        <v>-4.5343086419753087</v>
      </c>
      <c r="BE383">
        <f t="shared" si="71"/>
        <v>-8.0631796856790121</v>
      </c>
    </row>
    <row r="384" spans="6:57" x14ac:dyDescent="0.25">
      <c r="F384" s="9"/>
      <c r="G384" s="21">
        <v>-4.3182400000000003E-2</v>
      </c>
      <c r="H384" s="21">
        <v>8.8578899999999994</v>
      </c>
      <c r="I384" s="21">
        <v>-1.38367E-2</v>
      </c>
      <c r="J384" s="21">
        <v>374</v>
      </c>
      <c r="K384" s="21">
        <v>-4.34692E-2</v>
      </c>
      <c r="L384">
        <f t="shared" si="60"/>
        <v>17.082345679012345</v>
      </c>
      <c r="M384">
        <f t="shared" si="61"/>
        <v>-0.73765668404938278</v>
      </c>
      <c r="N384" s="9"/>
      <c r="O384" s="21">
        <v>1.78329</v>
      </c>
      <c r="P384" s="21">
        <v>12.7577</v>
      </c>
      <c r="Q384" s="21">
        <v>3.3602900000000002E-3</v>
      </c>
      <c r="R384" s="21">
        <v>374</v>
      </c>
      <c r="S384" s="21">
        <v>1.7825299999999999</v>
      </c>
      <c r="T384">
        <f t="shared" si="62"/>
        <v>-4.1485061728395065</v>
      </c>
      <c r="U384">
        <f t="shared" si="63"/>
        <v>-7.3979895729629641</v>
      </c>
      <c r="X384" s="9"/>
      <c r="Y384" s="21">
        <v>-4.3182400000000003E-2</v>
      </c>
      <c r="Z384" s="21">
        <v>18.302099999999999</v>
      </c>
      <c r="AA384" s="21">
        <v>-1.37787E-2</v>
      </c>
      <c r="AB384" s="21">
        <v>374</v>
      </c>
      <c r="AC384" s="21">
        <v>-4.3454E-2</v>
      </c>
      <c r="AD384">
        <f t="shared" si="64"/>
        <v>17.01074074074074</v>
      </c>
      <c r="AE384">
        <f t="shared" si="65"/>
        <v>-0.73456461096296299</v>
      </c>
      <c r="AF384" s="9"/>
      <c r="AG384" s="21">
        <v>1.78329</v>
      </c>
      <c r="AH384" s="21">
        <v>22.201799999999999</v>
      </c>
      <c r="AI384" s="21">
        <v>4.0505999999999997E-3</v>
      </c>
      <c r="AJ384" s="21">
        <v>374</v>
      </c>
      <c r="AK384" s="21">
        <v>1.78223</v>
      </c>
      <c r="AL384">
        <f t="shared" si="66"/>
        <v>-5.0007407407407394</v>
      </c>
      <c r="AM384">
        <f t="shared" si="67"/>
        <v>-8.9177709555555538</v>
      </c>
      <c r="AP384" s="9"/>
      <c r="AQ384" s="21">
        <v>-4.3182400000000003E-2</v>
      </c>
      <c r="AR384" s="21">
        <v>27.755299999999998</v>
      </c>
      <c r="AS384" s="21">
        <v>-1.3775600000000001E-2</v>
      </c>
      <c r="AT384" s="21">
        <v>374</v>
      </c>
      <c r="AU384" s="21">
        <v>-4.3499799999999998E-2</v>
      </c>
      <c r="AV384">
        <f t="shared" si="68"/>
        <v>17.006913580246916</v>
      </c>
      <c r="AW384">
        <f t="shared" si="69"/>
        <v>-0.73439934498765447</v>
      </c>
      <c r="AX384" s="9"/>
      <c r="AY384" s="21">
        <v>1.78329</v>
      </c>
      <c r="AZ384" s="21">
        <v>31.655100000000001</v>
      </c>
      <c r="BA384" s="21">
        <v>4.7604400000000003E-3</v>
      </c>
      <c r="BB384" s="21">
        <v>374</v>
      </c>
      <c r="BC384" s="21">
        <v>1.7825299999999999</v>
      </c>
      <c r="BD384">
        <f t="shared" si="70"/>
        <v>-5.8770864197530868</v>
      </c>
      <c r="BE384">
        <f t="shared" si="71"/>
        <v>-10.480549441481482</v>
      </c>
    </row>
    <row r="385" spans="6:57" x14ac:dyDescent="0.25">
      <c r="F385" s="9"/>
      <c r="G385" s="21">
        <v>-4.8217799999999998E-2</v>
      </c>
      <c r="H385" s="21">
        <v>8.8679600000000001</v>
      </c>
      <c r="I385" s="21">
        <v>-1.38367E-2</v>
      </c>
      <c r="J385" s="21">
        <v>375</v>
      </c>
      <c r="K385" s="21">
        <v>-4.85504E-2</v>
      </c>
      <c r="L385">
        <f t="shared" si="60"/>
        <v>17.082345679012345</v>
      </c>
      <c r="M385">
        <f t="shared" si="61"/>
        <v>-0.82367312748148147</v>
      </c>
      <c r="N385" s="9"/>
      <c r="O385" s="21">
        <v>1.78833</v>
      </c>
      <c r="P385" s="21">
        <v>12.7677</v>
      </c>
      <c r="Q385" s="21">
        <v>4.4339000000000002E-3</v>
      </c>
      <c r="R385" s="21">
        <v>375</v>
      </c>
      <c r="S385" s="21">
        <v>1.7880199999999999</v>
      </c>
      <c r="T385">
        <f t="shared" si="62"/>
        <v>-5.4739506172839505</v>
      </c>
      <c r="U385">
        <f t="shared" si="63"/>
        <v>-9.7892301074074073</v>
      </c>
      <c r="X385" s="9"/>
      <c r="Y385" s="21">
        <v>-4.8217799999999998E-2</v>
      </c>
      <c r="Z385" s="21">
        <v>18.312200000000001</v>
      </c>
      <c r="AA385" s="21">
        <v>-1.3775600000000001E-2</v>
      </c>
      <c r="AB385" s="21">
        <v>375</v>
      </c>
      <c r="AC385" s="21">
        <v>-4.8565700000000003E-2</v>
      </c>
      <c r="AD385">
        <f t="shared" si="64"/>
        <v>17.006913580246916</v>
      </c>
      <c r="AE385">
        <f t="shared" si="65"/>
        <v>-0.82003595762962977</v>
      </c>
      <c r="AF385" s="9"/>
      <c r="AG385" s="21">
        <v>1.78833</v>
      </c>
      <c r="AH385" s="21">
        <v>22.2119</v>
      </c>
      <c r="AI385" s="21">
        <v>5.1910400000000001E-3</v>
      </c>
      <c r="AJ385" s="21">
        <v>375</v>
      </c>
      <c r="AK385" s="21">
        <v>1.78711</v>
      </c>
      <c r="AL385">
        <f t="shared" si="66"/>
        <v>-6.4086913580246909</v>
      </c>
      <c r="AM385">
        <f t="shared" si="67"/>
        <v>-11.460855016296295</v>
      </c>
      <c r="AP385" s="9"/>
      <c r="AQ385" s="21">
        <v>-4.8217799999999998E-2</v>
      </c>
      <c r="AR385" s="21">
        <v>27.7654</v>
      </c>
      <c r="AS385" s="21">
        <v>-1.3781699999999999E-2</v>
      </c>
      <c r="AT385" s="21">
        <v>375</v>
      </c>
      <c r="AU385" s="21">
        <v>-4.8526E-2</v>
      </c>
      <c r="AV385">
        <f t="shared" si="68"/>
        <v>17.014444444444443</v>
      </c>
      <c r="AW385">
        <f t="shared" si="69"/>
        <v>-0.82039907933333323</v>
      </c>
      <c r="AX385" s="9"/>
      <c r="AY385" s="21">
        <v>1.78833</v>
      </c>
      <c r="AZ385" s="21">
        <v>31.665099999999999</v>
      </c>
      <c r="BA385" s="21">
        <v>5.9631299999999996E-3</v>
      </c>
      <c r="BB385" s="21">
        <v>375</v>
      </c>
      <c r="BC385" s="21">
        <v>1.7874099999999999</v>
      </c>
      <c r="BD385">
        <f t="shared" si="70"/>
        <v>-7.3618888888888883</v>
      </c>
      <c r="BE385">
        <f t="shared" si="71"/>
        <v>-13.165486756666665</v>
      </c>
    </row>
    <row r="386" spans="6:57" x14ac:dyDescent="0.25">
      <c r="F386" s="9"/>
      <c r="G386" s="21">
        <v>-5.3253200000000001E-2</v>
      </c>
      <c r="H386" s="21">
        <v>8.8780300000000008</v>
      </c>
      <c r="I386" s="21">
        <v>-1.3842800000000001E-2</v>
      </c>
      <c r="J386" s="21">
        <v>376</v>
      </c>
      <c r="K386" s="21">
        <v>-5.3802500000000003E-2</v>
      </c>
      <c r="L386">
        <f t="shared" si="60"/>
        <v>17.089876543209876</v>
      </c>
      <c r="M386">
        <f t="shared" si="61"/>
        <v>-0.91009061353086418</v>
      </c>
      <c r="N386" s="9"/>
      <c r="O386" s="21">
        <v>1.7933699999999999</v>
      </c>
      <c r="P386" s="21">
        <v>12.777799999999999</v>
      </c>
      <c r="Q386" s="21">
        <v>5.5908199999999998E-3</v>
      </c>
      <c r="R386" s="21">
        <v>376</v>
      </c>
      <c r="S386" s="21">
        <v>1.7926</v>
      </c>
      <c r="T386">
        <f t="shared" si="62"/>
        <v>-6.902246913580246</v>
      </c>
      <c r="U386">
        <f t="shared" si="63"/>
        <v>-12.378282547407405</v>
      </c>
      <c r="X386" s="9"/>
      <c r="Y386" s="21">
        <v>-5.3253200000000001E-2</v>
      </c>
      <c r="Z386" s="21">
        <v>18.322199999999999</v>
      </c>
      <c r="AA386" s="21">
        <v>-1.3781699999999999E-2</v>
      </c>
      <c r="AB386" s="21">
        <v>376</v>
      </c>
      <c r="AC386" s="21">
        <v>-5.3680400000000003E-2</v>
      </c>
      <c r="AD386">
        <f t="shared" si="64"/>
        <v>17.014444444444443</v>
      </c>
      <c r="AE386">
        <f t="shared" si="65"/>
        <v>-0.90607361288888888</v>
      </c>
      <c r="AF386" s="9"/>
      <c r="AG386" s="21">
        <v>1.7933699999999999</v>
      </c>
      <c r="AH386" s="21">
        <v>22.222000000000001</v>
      </c>
      <c r="AI386" s="21">
        <v>6.4239500000000003E-3</v>
      </c>
      <c r="AJ386" s="21">
        <v>376</v>
      </c>
      <c r="AK386" s="21">
        <v>1.7923</v>
      </c>
      <c r="AL386">
        <f t="shared" si="66"/>
        <v>-7.9308024691358021</v>
      </c>
      <c r="AM386">
        <f t="shared" si="67"/>
        <v>-14.222863224074073</v>
      </c>
      <c r="AP386" s="9"/>
      <c r="AQ386" s="21">
        <v>-5.3253200000000001E-2</v>
      </c>
      <c r="AR386" s="21">
        <v>27.775500000000001</v>
      </c>
      <c r="AS386" s="21">
        <v>-1.3787799999999999E-2</v>
      </c>
      <c r="AT386" s="21">
        <v>376</v>
      </c>
      <c r="AU386" s="21">
        <v>-5.3741499999999998E-2</v>
      </c>
      <c r="AV386">
        <f t="shared" si="68"/>
        <v>17.021975308641974</v>
      </c>
      <c r="AW386">
        <f t="shared" si="69"/>
        <v>-0.90647465550617279</v>
      </c>
      <c r="AX386" s="9"/>
      <c r="AY386" s="21">
        <v>1.7933699999999999</v>
      </c>
      <c r="AZ386" s="21">
        <v>31.6752</v>
      </c>
      <c r="BA386" s="21">
        <v>7.25708E-3</v>
      </c>
      <c r="BB386" s="21">
        <v>376</v>
      </c>
      <c r="BC386" s="21">
        <v>1.79291</v>
      </c>
      <c r="BD386">
        <f t="shared" si="70"/>
        <v>-8.9593580246913564</v>
      </c>
      <c r="BE386">
        <f t="shared" si="71"/>
        <v>-16.067443900740738</v>
      </c>
    </row>
    <row r="387" spans="6:57" x14ac:dyDescent="0.25">
      <c r="F387" s="9"/>
      <c r="G387" s="21">
        <v>-5.8288600000000003E-2</v>
      </c>
      <c r="H387" s="21">
        <v>8.8880999999999997</v>
      </c>
      <c r="I387" s="21">
        <v>-1.3842800000000001E-2</v>
      </c>
      <c r="J387" s="21">
        <v>377</v>
      </c>
      <c r="K387" s="21">
        <v>-5.87769E-2</v>
      </c>
      <c r="L387">
        <f t="shared" si="60"/>
        <v>17.089876543209876</v>
      </c>
      <c r="M387">
        <f t="shared" si="61"/>
        <v>-0.99614497787654321</v>
      </c>
      <c r="N387" s="9"/>
      <c r="O387" s="21">
        <v>1.7984</v>
      </c>
      <c r="P387" s="21">
        <v>12.7879</v>
      </c>
      <c r="Q387" s="21">
        <v>6.8878200000000002E-3</v>
      </c>
      <c r="R387" s="21">
        <v>377</v>
      </c>
      <c r="S387" s="21">
        <v>1.79749</v>
      </c>
      <c r="T387">
        <f t="shared" si="62"/>
        <v>-8.5034814814814812</v>
      </c>
      <c r="U387">
        <f t="shared" si="63"/>
        <v>-15.292661096296296</v>
      </c>
      <c r="X387" s="9"/>
      <c r="Y387" s="21">
        <v>-5.8288600000000003E-2</v>
      </c>
      <c r="Z387" s="21">
        <v>18.3323</v>
      </c>
      <c r="AA387" s="21">
        <v>-1.3787799999999999E-2</v>
      </c>
      <c r="AB387" s="21">
        <v>377</v>
      </c>
      <c r="AC387" s="21">
        <v>-5.87769E-2</v>
      </c>
      <c r="AD387">
        <f t="shared" si="64"/>
        <v>17.021975308641974</v>
      </c>
      <c r="AE387">
        <f t="shared" si="65"/>
        <v>-0.99218710997530857</v>
      </c>
      <c r="AF387" s="9"/>
      <c r="AG387" s="21">
        <v>1.7984</v>
      </c>
      <c r="AH387" s="21">
        <v>22.232099999999999</v>
      </c>
      <c r="AI387" s="21">
        <v>7.7667200000000004E-3</v>
      </c>
      <c r="AJ387" s="21">
        <v>377</v>
      </c>
      <c r="AK387" s="21">
        <v>1.79718</v>
      </c>
      <c r="AL387">
        <f t="shared" si="66"/>
        <v>-9.5885432098765424</v>
      </c>
      <c r="AM387">
        <f t="shared" si="67"/>
        <v>-17.244036108641975</v>
      </c>
      <c r="AP387" s="9"/>
      <c r="AQ387" s="21">
        <v>-5.8288600000000003E-2</v>
      </c>
      <c r="AR387" s="21">
        <v>27.785499999999999</v>
      </c>
      <c r="AS387" s="21">
        <v>-1.37909E-2</v>
      </c>
      <c r="AT387" s="21">
        <v>377</v>
      </c>
      <c r="AU387" s="21">
        <v>-5.8715799999999999E-2</v>
      </c>
      <c r="AV387">
        <f t="shared" si="68"/>
        <v>17.025802469135801</v>
      </c>
      <c r="AW387">
        <f t="shared" si="69"/>
        <v>-0.99241018980246909</v>
      </c>
      <c r="AX387" s="9"/>
      <c r="AY387" s="21">
        <v>1.7984</v>
      </c>
      <c r="AZ387" s="21">
        <v>31.685300000000002</v>
      </c>
      <c r="BA387" s="21">
        <v>8.6975100000000003E-3</v>
      </c>
      <c r="BB387" s="21">
        <v>377</v>
      </c>
      <c r="BC387" s="21">
        <v>1.79749</v>
      </c>
      <c r="BD387">
        <f t="shared" si="70"/>
        <v>-10.737666666666666</v>
      </c>
      <c r="BE387">
        <f t="shared" si="71"/>
        <v>-19.310619733333333</v>
      </c>
    </row>
    <row r="388" spans="6:57" x14ac:dyDescent="0.25">
      <c r="F388" s="9"/>
      <c r="G388" s="21">
        <v>-6.3324000000000005E-2</v>
      </c>
      <c r="H388" s="21">
        <v>8.89818</v>
      </c>
      <c r="I388" s="21">
        <v>-1.3842800000000001E-2</v>
      </c>
      <c r="J388" s="21">
        <v>378</v>
      </c>
      <c r="K388" s="21">
        <v>-6.3781699999999997E-2</v>
      </c>
      <c r="L388">
        <f t="shared" si="60"/>
        <v>17.089876543209876</v>
      </c>
      <c r="M388">
        <f t="shared" si="61"/>
        <v>-1.0821993422222222</v>
      </c>
      <c r="N388" s="9"/>
      <c r="O388" s="21">
        <v>1.8034399999999999</v>
      </c>
      <c r="P388" s="21">
        <v>12.7979</v>
      </c>
      <c r="Q388" s="21">
        <v>8.2702599999999998E-3</v>
      </c>
      <c r="R388" s="21">
        <v>378</v>
      </c>
      <c r="S388" s="21">
        <v>1.80206</v>
      </c>
      <c r="T388">
        <f t="shared" si="62"/>
        <v>-10.210197530864198</v>
      </c>
      <c r="U388">
        <f t="shared" si="63"/>
        <v>-18.413478635061729</v>
      </c>
      <c r="X388" s="9"/>
      <c r="Y388" s="21">
        <v>-6.3324000000000005E-2</v>
      </c>
      <c r="Z388" s="21">
        <v>18.342400000000001</v>
      </c>
      <c r="AA388" s="21">
        <v>-1.37939E-2</v>
      </c>
      <c r="AB388" s="21">
        <v>378</v>
      </c>
      <c r="AC388" s="21">
        <v>-6.3781699999999997E-2</v>
      </c>
      <c r="AD388">
        <f t="shared" si="64"/>
        <v>17.029506172839504</v>
      </c>
      <c r="AE388">
        <f t="shared" si="65"/>
        <v>-1.0783764488888889</v>
      </c>
      <c r="AF388" s="9"/>
      <c r="AG388" s="21">
        <v>1.8034399999999999</v>
      </c>
      <c r="AH388" s="21">
        <v>22.242100000000001</v>
      </c>
      <c r="AI388" s="21">
        <v>9.2254599999999996E-3</v>
      </c>
      <c r="AJ388" s="21">
        <v>378</v>
      </c>
      <c r="AK388" s="21">
        <v>1.80298</v>
      </c>
      <c r="AL388">
        <f t="shared" si="66"/>
        <v>-11.389456790123456</v>
      </c>
      <c r="AM388">
        <f t="shared" si="67"/>
        <v>-20.540201953580244</v>
      </c>
      <c r="AP388" s="9"/>
      <c r="AQ388" s="21">
        <v>-6.3324000000000005E-2</v>
      </c>
      <c r="AR388" s="21">
        <v>27.7956</v>
      </c>
      <c r="AS388" s="21">
        <v>-1.37909E-2</v>
      </c>
      <c r="AT388" s="21">
        <v>378</v>
      </c>
      <c r="AU388" s="21">
        <v>-6.3842800000000005E-2</v>
      </c>
      <c r="AV388">
        <f t="shared" si="68"/>
        <v>17.025802469135801</v>
      </c>
      <c r="AW388">
        <f t="shared" si="69"/>
        <v>-1.0781419155555556</v>
      </c>
      <c r="AX388" s="9"/>
      <c r="AY388" s="21">
        <v>1.8034399999999999</v>
      </c>
      <c r="AZ388" s="21">
        <v>31.695399999999999</v>
      </c>
      <c r="BA388" s="21">
        <v>1.02448E-2</v>
      </c>
      <c r="BB388" s="21">
        <v>378</v>
      </c>
      <c r="BC388" s="21">
        <v>1.80298</v>
      </c>
      <c r="BD388">
        <f t="shared" si="70"/>
        <v>-12.6479012345679</v>
      </c>
      <c r="BE388">
        <f t="shared" si="71"/>
        <v>-22.809731002469132</v>
      </c>
    </row>
    <row r="389" spans="6:57" x14ac:dyDescent="0.25">
      <c r="F389" s="9"/>
      <c r="G389" s="21">
        <v>-6.8359400000000001E-2</v>
      </c>
      <c r="H389" s="21">
        <v>8.9082500000000007</v>
      </c>
      <c r="I389" s="21">
        <v>-1.3848900000000001E-2</v>
      </c>
      <c r="J389" s="21">
        <v>379</v>
      </c>
      <c r="K389" s="21">
        <v>-6.8847699999999998E-2</v>
      </c>
      <c r="L389">
        <f t="shared" si="60"/>
        <v>17.09740740740741</v>
      </c>
      <c r="M389">
        <f t="shared" si="61"/>
        <v>-1.1687685119259261</v>
      </c>
      <c r="N389" s="9"/>
      <c r="O389" s="21">
        <v>1.80847</v>
      </c>
      <c r="P389" s="21">
        <v>12.808</v>
      </c>
      <c r="Q389" s="21">
        <v>9.7808800000000005E-3</v>
      </c>
      <c r="R389" s="21">
        <v>379</v>
      </c>
      <c r="S389" s="21">
        <v>1.8075600000000001</v>
      </c>
      <c r="T389">
        <f t="shared" si="62"/>
        <v>-12.075160493827159</v>
      </c>
      <c r="U389">
        <f t="shared" si="63"/>
        <v>-21.837565498271601</v>
      </c>
      <c r="X389" s="9"/>
      <c r="Y389" s="21">
        <v>-6.8359400000000001E-2</v>
      </c>
      <c r="Z389" s="21">
        <v>18.352399999999999</v>
      </c>
      <c r="AA389" s="21">
        <v>-1.38E-2</v>
      </c>
      <c r="AB389" s="21">
        <v>379</v>
      </c>
      <c r="AC389" s="21">
        <v>-6.8878200000000001E-2</v>
      </c>
      <c r="AD389">
        <f t="shared" si="64"/>
        <v>17.037037037037035</v>
      </c>
      <c r="AE389">
        <f t="shared" si="65"/>
        <v>-1.1646416296296294</v>
      </c>
      <c r="AF389" s="9"/>
      <c r="AG389" s="21">
        <v>1.80847</v>
      </c>
      <c r="AH389" s="21">
        <v>22.252199999999998</v>
      </c>
      <c r="AI389" s="21">
        <v>1.08307E-2</v>
      </c>
      <c r="AJ389" s="21">
        <v>379</v>
      </c>
      <c r="AK389" s="21">
        <v>1.80786</v>
      </c>
      <c r="AL389">
        <f t="shared" si="66"/>
        <v>-13.371234567901235</v>
      </c>
      <c r="AM389">
        <f t="shared" si="67"/>
        <v>-24.181476579012347</v>
      </c>
      <c r="AP389" s="9"/>
      <c r="AQ389" s="21">
        <v>-6.8359400000000001E-2</v>
      </c>
      <c r="AR389" s="21">
        <v>27.805700000000002</v>
      </c>
      <c r="AS389" s="21">
        <v>-1.3787799999999999E-2</v>
      </c>
      <c r="AT389" s="21">
        <v>379</v>
      </c>
      <c r="AU389" s="21">
        <v>-6.8847699999999998E-2</v>
      </c>
      <c r="AV389">
        <f t="shared" si="68"/>
        <v>17.021975308641974</v>
      </c>
      <c r="AW389">
        <f t="shared" si="69"/>
        <v>-1.1636120189135801</v>
      </c>
      <c r="AX389" s="9"/>
      <c r="AY389" s="21">
        <v>1.80847</v>
      </c>
      <c r="AZ389" s="21">
        <v>31.705400000000001</v>
      </c>
      <c r="BA389" s="21">
        <v>1.1969E-2</v>
      </c>
      <c r="BB389" s="21">
        <v>379</v>
      </c>
      <c r="BC389" s="21">
        <v>1.80786</v>
      </c>
      <c r="BD389">
        <f t="shared" si="70"/>
        <v>-14.776543209876543</v>
      </c>
      <c r="BE389">
        <f t="shared" si="71"/>
        <v>-26.722935098765433</v>
      </c>
    </row>
    <row r="390" spans="6:57" x14ac:dyDescent="0.25">
      <c r="F390" s="9"/>
      <c r="G390" s="21">
        <v>-7.3394799999999996E-2</v>
      </c>
      <c r="H390" s="21">
        <v>8.9183199999999996</v>
      </c>
      <c r="I390" s="21">
        <v>-1.38519E-2</v>
      </c>
      <c r="J390" s="21">
        <v>380</v>
      </c>
      <c r="K390" s="21">
        <v>-7.3852500000000001E-2</v>
      </c>
      <c r="L390">
        <f t="shared" si="60"/>
        <v>17.101111111111113</v>
      </c>
      <c r="M390">
        <f t="shared" si="61"/>
        <v>-1.2551326297777778</v>
      </c>
      <c r="N390" s="9"/>
      <c r="O390" s="21">
        <v>1.81351</v>
      </c>
      <c r="P390" s="21">
        <v>12.818099999999999</v>
      </c>
      <c r="Q390" s="21">
        <v>1.14532E-2</v>
      </c>
      <c r="R390" s="21">
        <v>380</v>
      </c>
      <c r="S390" s="21">
        <v>1.81274</v>
      </c>
      <c r="T390">
        <f t="shared" si="62"/>
        <v>-14.139753086419754</v>
      </c>
      <c r="U390">
        <f t="shared" si="63"/>
        <v>-25.642583619753086</v>
      </c>
      <c r="X390" s="9"/>
      <c r="Y390" s="21">
        <v>-7.3394799999999996E-2</v>
      </c>
      <c r="Z390" s="21">
        <v>18.362500000000001</v>
      </c>
      <c r="AA390" s="21">
        <v>-1.38031E-2</v>
      </c>
      <c r="AB390" s="21">
        <v>380</v>
      </c>
      <c r="AC390" s="21">
        <v>-7.3821999999999999E-2</v>
      </c>
      <c r="AD390">
        <f t="shared" si="64"/>
        <v>17.040864197530862</v>
      </c>
      <c r="AE390">
        <f t="shared" si="65"/>
        <v>-1.2507108196049381</v>
      </c>
      <c r="AF390" s="9"/>
      <c r="AG390" s="21">
        <v>1.81351</v>
      </c>
      <c r="AH390" s="21">
        <v>22.2623</v>
      </c>
      <c r="AI390" s="21">
        <v>1.2582400000000001E-2</v>
      </c>
      <c r="AJ390" s="21">
        <v>380</v>
      </c>
      <c r="AK390" s="21">
        <v>1.81274</v>
      </c>
      <c r="AL390">
        <f t="shared" si="66"/>
        <v>-15.533827160493827</v>
      </c>
      <c r="AM390">
        <f t="shared" si="67"/>
        <v>-28.170750893827158</v>
      </c>
      <c r="AP390" s="9"/>
      <c r="AQ390" s="21">
        <v>-7.3394799999999996E-2</v>
      </c>
      <c r="AR390" s="21">
        <v>27.8157</v>
      </c>
      <c r="AS390" s="21">
        <v>-1.3787799999999999E-2</v>
      </c>
      <c r="AT390" s="21">
        <v>380</v>
      </c>
      <c r="AU390" s="21">
        <v>-7.3791499999999996E-2</v>
      </c>
      <c r="AV390">
        <f t="shared" si="68"/>
        <v>17.021975308641974</v>
      </c>
      <c r="AW390">
        <f t="shared" si="69"/>
        <v>-1.2493244733827158</v>
      </c>
      <c r="AX390" s="9"/>
      <c r="AY390" s="21">
        <v>1.81351</v>
      </c>
      <c r="AZ390" s="21">
        <v>31.715499999999999</v>
      </c>
      <c r="BA390" s="21">
        <v>1.38306E-2</v>
      </c>
      <c r="BB390" s="21">
        <v>380</v>
      </c>
      <c r="BC390" s="21">
        <v>1.8124400000000001</v>
      </c>
      <c r="BD390">
        <f t="shared" si="70"/>
        <v>-17.074814814814815</v>
      </c>
      <c r="BE390">
        <f t="shared" si="71"/>
        <v>-30.965347414814815</v>
      </c>
    </row>
    <row r="391" spans="6:57" x14ac:dyDescent="0.25">
      <c r="F391" s="9"/>
      <c r="G391" s="21">
        <v>-7.8430200000000005E-2</v>
      </c>
      <c r="H391" s="21">
        <v>8.9283900000000003</v>
      </c>
      <c r="I391" s="21">
        <v>-1.3861099999999999E-2</v>
      </c>
      <c r="J391" s="21">
        <v>381</v>
      </c>
      <c r="K391" s="21">
        <v>-7.8887899999999997E-2</v>
      </c>
      <c r="L391">
        <f t="shared" si="60"/>
        <v>17.112469135802467</v>
      </c>
      <c r="M391">
        <f t="shared" si="61"/>
        <v>-1.3421343768148148</v>
      </c>
      <c r="N391" s="9"/>
      <c r="O391" s="21">
        <v>1.81854</v>
      </c>
      <c r="P391" s="21">
        <v>12.828200000000001</v>
      </c>
      <c r="Q391" s="21">
        <v>1.3266E-2</v>
      </c>
      <c r="R391" s="21">
        <v>381</v>
      </c>
      <c r="S391" s="21">
        <v>1.8176300000000001</v>
      </c>
      <c r="T391">
        <f t="shared" si="62"/>
        <v>-16.377777777777776</v>
      </c>
      <c r="U391">
        <f t="shared" si="63"/>
        <v>-29.783643999999999</v>
      </c>
      <c r="X391" s="9"/>
      <c r="Y391" s="21">
        <v>-7.8430200000000005E-2</v>
      </c>
      <c r="Z391" s="21">
        <v>18.372599999999998</v>
      </c>
      <c r="AA391" s="21">
        <v>-1.38031E-2</v>
      </c>
      <c r="AB391" s="21">
        <v>381</v>
      </c>
      <c r="AC391" s="21">
        <v>-7.8857399999999994E-2</v>
      </c>
      <c r="AD391">
        <f t="shared" si="64"/>
        <v>17.040864197530862</v>
      </c>
      <c r="AE391">
        <f t="shared" si="65"/>
        <v>-1.3365183871851851</v>
      </c>
      <c r="AF391" s="9"/>
      <c r="AG391" s="21">
        <v>1.81854</v>
      </c>
      <c r="AH391" s="21">
        <v>22.272300000000001</v>
      </c>
      <c r="AI391" s="21">
        <v>1.44989E-2</v>
      </c>
      <c r="AJ391" s="21">
        <v>381</v>
      </c>
      <c r="AK391" s="21">
        <v>1.81732</v>
      </c>
      <c r="AL391">
        <f t="shared" si="66"/>
        <v>-17.899876543209874</v>
      </c>
      <c r="AM391">
        <f t="shared" si="67"/>
        <v>-32.551641488888883</v>
      </c>
      <c r="AP391" s="9"/>
      <c r="AQ391" s="21">
        <v>-7.8430200000000005E-2</v>
      </c>
      <c r="AR391" s="21">
        <v>27.825800000000001</v>
      </c>
      <c r="AS391" s="21">
        <v>-1.37909E-2</v>
      </c>
      <c r="AT391" s="21">
        <v>381</v>
      </c>
      <c r="AU391" s="21">
        <v>-7.8826900000000005E-2</v>
      </c>
      <c r="AV391">
        <f t="shared" si="68"/>
        <v>17.025802469135801</v>
      </c>
      <c r="AW391">
        <f t="shared" si="69"/>
        <v>-1.3353370928148147</v>
      </c>
      <c r="AX391" s="9"/>
      <c r="AY391" s="21">
        <v>1.81854</v>
      </c>
      <c r="AZ391" s="21">
        <v>31.7256</v>
      </c>
      <c r="BA391" s="21">
        <v>1.5899699999999999E-2</v>
      </c>
      <c r="BB391" s="21">
        <v>381</v>
      </c>
      <c r="BC391" s="21">
        <v>1.8176300000000001</v>
      </c>
      <c r="BD391">
        <f t="shared" si="70"/>
        <v>-19.629259259259257</v>
      </c>
      <c r="BE391">
        <f t="shared" si="71"/>
        <v>-35.69659313333333</v>
      </c>
    </row>
    <row r="392" spans="6:57" x14ac:dyDescent="0.25">
      <c r="F392" s="9"/>
      <c r="G392" s="21">
        <v>-8.3465600000000001E-2</v>
      </c>
      <c r="H392" s="21">
        <v>8.9384599999999992</v>
      </c>
      <c r="I392" s="21">
        <v>-1.3861099999999999E-2</v>
      </c>
      <c r="J392" s="21">
        <v>382</v>
      </c>
      <c r="K392" s="21">
        <v>-8.3953899999999998E-2</v>
      </c>
      <c r="L392">
        <f t="shared" si="60"/>
        <v>17.112469135802467</v>
      </c>
      <c r="M392">
        <f t="shared" si="61"/>
        <v>-1.4283025039012345</v>
      </c>
      <c r="N392" s="9"/>
      <c r="O392" s="21">
        <v>1.82358</v>
      </c>
      <c r="P392" s="21">
        <v>12.838200000000001</v>
      </c>
      <c r="Q392" s="21">
        <v>1.5252699999999999E-2</v>
      </c>
      <c r="R392" s="21">
        <v>382</v>
      </c>
      <c r="S392" s="21">
        <v>1.82281</v>
      </c>
      <c r="T392">
        <f t="shared" si="62"/>
        <v>-18.830493827160492</v>
      </c>
      <c r="U392">
        <f t="shared" si="63"/>
        <v>-34.338911933333328</v>
      </c>
      <c r="X392" s="9"/>
      <c r="Y392" s="21">
        <v>-8.3465600000000001E-2</v>
      </c>
      <c r="Z392" s="21">
        <v>18.3826</v>
      </c>
      <c r="AA392" s="21">
        <v>-1.38E-2</v>
      </c>
      <c r="AB392" s="21">
        <v>382</v>
      </c>
      <c r="AC392" s="21">
        <v>-8.3953899999999998E-2</v>
      </c>
      <c r="AD392">
        <f t="shared" si="64"/>
        <v>17.037037037037035</v>
      </c>
      <c r="AE392">
        <f t="shared" si="65"/>
        <v>-1.4220065185185182</v>
      </c>
      <c r="AF392" s="9"/>
      <c r="AG392" s="21">
        <v>1.82358</v>
      </c>
      <c r="AH392" s="21">
        <v>22.282399999999999</v>
      </c>
      <c r="AI392" s="21">
        <v>1.65924E-2</v>
      </c>
      <c r="AJ392" s="21">
        <v>382</v>
      </c>
      <c r="AK392" s="21">
        <v>1.8231200000000001</v>
      </c>
      <c r="AL392">
        <f t="shared" si="66"/>
        <v>-20.484444444444446</v>
      </c>
      <c r="AM392">
        <f t="shared" si="67"/>
        <v>-37.355023200000005</v>
      </c>
      <c r="AP392" s="9"/>
      <c r="AQ392" s="21">
        <v>-8.3465600000000001E-2</v>
      </c>
      <c r="AR392" s="21">
        <v>27.835899999999999</v>
      </c>
      <c r="AS392" s="21">
        <v>-1.37939E-2</v>
      </c>
      <c r="AT392" s="21">
        <v>382</v>
      </c>
      <c r="AU392" s="21">
        <v>-8.3923300000000006E-2</v>
      </c>
      <c r="AV392">
        <f t="shared" si="68"/>
        <v>17.029506172839504</v>
      </c>
      <c r="AW392">
        <f t="shared" si="69"/>
        <v>-1.421377950419753</v>
      </c>
      <c r="AX392" s="9"/>
      <c r="AY392" s="21">
        <v>1.82358</v>
      </c>
      <c r="AZ392" s="21">
        <v>31.735600000000002</v>
      </c>
      <c r="BA392" s="21">
        <v>1.81335E-2</v>
      </c>
      <c r="BB392" s="21">
        <v>382</v>
      </c>
      <c r="BC392" s="21">
        <v>1.82281</v>
      </c>
      <c r="BD392">
        <f t="shared" si="70"/>
        <v>-22.387037037037036</v>
      </c>
      <c r="BE392">
        <f t="shared" si="71"/>
        <v>-40.824552999999995</v>
      </c>
    </row>
    <row r="393" spans="6:57" x14ac:dyDescent="0.25">
      <c r="F393" s="9"/>
      <c r="G393" s="21">
        <v>-8.8500999999999996E-2</v>
      </c>
      <c r="H393" s="21">
        <v>8.9485299999999999</v>
      </c>
      <c r="I393" s="21">
        <v>-1.38519E-2</v>
      </c>
      <c r="J393" s="21">
        <v>383</v>
      </c>
      <c r="K393" s="21">
        <v>-8.8958700000000002E-2</v>
      </c>
      <c r="L393">
        <f t="shared" si="60"/>
        <v>17.101111111111113</v>
      </c>
      <c r="M393">
        <f t="shared" si="61"/>
        <v>-1.5134654344444445</v>
      </c>
      <c r="N393" s="9"/>
      <c r="O393" s="21">
        <v>1.8286100000000001</v>
      </c>
      <c r="P393" s="21">
        <v>12.8483</v>
      </c>
      <c r="Q393" s="21">
        <v>1.7416399999999999E-2</v>
      </c>
      <c r="R393" s="21">
        <v>383</v>
      </c>
      <c r="S393" s="21">
        <v>1.8280000000000001</v>
      </c>
      <c r="T393">
        <f t="shared" si="62"/>
        <v>-21.501728395061726</v>
      </c>
      <c r="U393">
        <f t="shared" si="63"/>
        <v>-39.318275560493824</v>
      </c>
      <c r="X393" s="9"/>
      <c r="Y393" s="21">
        <v>-8.8500999999999996E-2</v>
      </c>
      <c r="Z393" s="21">
        <v>18.392700000000001</v>
      </c>
      <c r="AA393" s="21">
        <v>-1.3809200000000001E-2</v>
      </c>
      <c r="AB393" s="21">
        <v>383</v>
      </c>
      <c r="AC393" s="21">
        <v>-8.8928199999999999E-2</v>
      </c>
      <c r="AD393">
        <f t="shared" si="64"/>
        <v>17.048395061728392</v>
      </c>
      <c r="AE393">
        <f t="shared" si="65"/>
        <v>-1.5088000113580244</v>
      </c>
      <c r="AF393" s="9"/>
      <c r="AG393" s="21">
        <v>1.8286100000000001</v>
      </c>
      <c r="AH393" s="21">
        <v>22.2925</v>
      </c>
      <c r="AI393" s="21">
        <v>1.8878200000000001E-2</v>
      </c>
      <c r="AJ393" s="21">
        <v>383</v>
      </c>
      <c r="AK393" s="21">
        <v>1.8280000000000001</v>
      </c>
      <c r="AL393">
        <f t="shared" si="66"/>
        <v>-23.30641975308642</v>
      </c>
      <c r="AM393">
        <f t="shared" si="67"/>
        <v>-42.618352224691357</v>
      </c>
      <c r="AP393" s="9"/>
      <c r="AQ393" s="21">
        <v>-8.8500999999999996E-2</v>
      </c>
      <c r="AR393" s="21">
        <v>27.846</v>
      </c>
      <c r="AS393" s="21">
        <v>-1.38E-2</v>
      </c>
      <c r="AT393" s="21">
        <v>383</v>
      </c>
      <c r="AU393" s="21">
        <v>-8.8897699999999996E-2</v>
      </c>
      <c r="AV393">
        <f t="shared" si="68"/>
        <v>17.037037037037035</v>
      </c>
      <c r="AW393">
        <f t="shared" si="69"/>
        <v>-1.5077948148148146</v>
      </c>
      <c r="AX393" s="9"/>
      <c r="AY393" s="21">
        <v>1.8286100000000001</v>
      </c>
      <c r="AZ393" s="21">
        <v>31.745699999999999</v>
      </c>
      <c r="BA393" s="21">
        <v>2.0590199999999999E-2</v>
      </c>
      <c r="BB393" s="21">
        <v>383</v>
      </c>
      <c r="BC393" s="21">
        <v>1.8280000000000001</v>
      </c>
      <c r="BD393">
        <f t="shared" si="70"/>
        <v>-25.419999999999998</v>
      </c>
      <c r="BE393">
        <f t="shared" si="71"/>
        <v>-46.483266199999996</v>
      </c>
    </row>
    <row r="394" spans="6:57" x14ac:dyDescent="0.25">
      <c r="F394" s="9"/>
      <c r="G394" s="21">
        <v>-9.3536400000000006E-2</v>
      </c>
      <c r="H394" s="21">
        <v>8.9586000000000006</v>
      </c>
      <c r="I394" s="21">
        <v>-1.38519E-2</v>
      </c>
      <c r="J394" s="21">
        <v>384</v>
      </c>
      <c r="K394" s="21">
        <v>-9.4024700000000003E-2</v>
      </c>
      <c r="L394">
        <f t="shared" si="60"/>
        <v>17.101111111111113</v>
      </c>
      <c r="M394">
        <f t="shared" si="61"/>
        <v>-1.5995763693333336</v>
      </c>
      <c r="N394" s="9"/>
      <c r="O394" s="21">
        <v>1.83365</v>
      </c>
      <c r="P394" s="21">
        <v>12.8584</v>
      </c>
      <c r="Q394" s="21">
        <v>1.9766200000000001E-2</v>
      </c>
      <c r="R394" s="21">
        <v>384</v>
      </c>
      <c r="S394" s="21">
        <v>1.8325800000000001</v>
      </c>
      <c r="T394">
        <f t="shared" si="62"/>
        <v>-24.402716049382715</v>
      </c>
      <c r="U394">
        <f t="shared" si="63"/>
        <v>-44.746040283950613</v>
      </c>
      <c r="X394" s="9"/>
      <c r="Y394" s="21">
        <v>-9.3536400000000006E-2</v>
      </c>
      <c r="Z394" s="21">
        <v>18.402799999999999</v>
      </c>
      <c r="AA394" s="21">
        <v>-1.3815300000000001E-2</v>
      </c>
      <c r="AB394" s="21">
        <v>384</v>
      </c>
      <c r="AC394" s="21">
        <v>-9.4024700000000003E-2</v>
      </c>
      <c r="AD394">
        <f t="shared" si="64"/>
        <v>17.055925925925926</v>
      </c>
      <c r="AE394">
        <f t="shared" si="65"/>
        <v>-1.5953499097777779</v>
      </c>
      <c r="AF394" s="9"/>
      <c r="AG394" s="21">
        <v>1.83365</v>
      </c>
      <c r="AH394" s="21">
        <v>22.302499999999998</v>
      </c>
      <c r="AI394" s="21">
        <v>2.1356199999999999E-2</v>
      </c>
      <c r="AJ394" s="21">
        <v>384</v>
      </c>
      <c r="AK394" s="21">
        <v>1.8334999999999999</v>
      </c>
      <c r="AL394">
        <f t="shared" si="66"/>
        <v>-26.365679012345677</v>
      </c>
      <c r="AM394">
        <f t="shared" si="67"/>
        <v>-48.345427320987653</v>
      </c>
      <c r="AP394" s="9"/>
      <c r="AQ394" s="21">
        <v>-9.3536400000000006E-2</v>
      </c>
      <c r="AR394" s="21">
        <v>27.856000000000002</v>
      </c>
      <c r="AS394" s="21">
        <v>-1.38031E-2</v>
      </c>
      <c r="AT394" s="21">
        <v>384</v>
      </c>
      <c r="AU394" s="21">
        <v>-9.4055200000000005E-2</v>
      </c>
      <c r="AV394">
        <f t="shared" si="68"/>
        <v>17.040864197530862</v>
      </c>
      <c r="AW394">
        <f t="shared" si="69"/>
        <v>-1.5939410899259259</v>
      </c>
      <c r="AX394" s="9"/>
      <c r="AY394" s="21">
        <v>1.83365</v>
      </c>
      <c r="AZ394" s="21">
        <v>31.755800000000001</v>
      </c>
      <c r="BA394" s="21">
        <v>2.32178E-2</v>
      </c>
      <c r="BB394" s="21">
        <v>384</v>
      </c>
      <c r="BC394" s="21">
        <v>1.8322799999999999</v>
      </c>
      <c r="BD394">
        <f t="shared" si="70"/>
        <v>-28.663950617283952</v>
      </c>
      <c r="BE394">
        <f t="shared" si="71"/>
        <v>-52.559653049382717</v>
      </c>
    </row>
    <row r="395" spans="6:57" x14ac:dyDescent="0.25">
      <c r="F395" s="9"/>
      <c r="G395" s="21">
        <v>-9.8571800000000001E-2</v>
      </c>
      <c r="H395" s="21">
        <v>8.9686699999999995</v>
      </c>
      <c r="I395" s="21">
        <v>-1.3848900000000001E-2</v>
      </c>
      <c r="J395" s="21">
        <v>385</v>
      </c>
      <c r="K395" s="21">
        <v>-9.8968500000000001E-2</v>
      </c>
      <c r="L395">
        <f t="shared" si="60"/>
        <v>17.09740740740741</v>
      </c>
      <c r="M395">
        <f t="shared" si="61"/>
        <v>-1.6853222234814818</v>
      </c>
      <c r="N395" s="9"/>
      <c r="O395" s="21">
        <v>1.8386800000000001</v>
      </c>
      <c r="P395" s="21">
        <v>12.868399999999999</v>
      </c>
      <c r="Q395" s="21">
        <v>2.2378499999999999E-2</v>
      </c>
      <c r="R395" s="21">
        <v>385</v>
      </c>
      <c r="S395" s="21">
        <v>1.8380700000000001</v>
      </c>
      <c r="T395">
        <f t="shared" si="62"/>
        <v>-27.627777777777776</v>
      </c>
      <c r="U395">
        <f t="shared" si="63"/>
        <v>-50.798642444444447</v>
      </c>
      <c r="X395" s="9"/>
      <c r="Y395" s="21">
        <v>-9.8571800000000001E-2</v>
      </c>
      <c r="Z395" s="21">
        <v>18.4129</v>
      </c>
      <c r="AA395" s="21">
        <v>-1.3815300000000001E-2</v>
      </c>
      <c r="AB395" s="21">
        <v>385</v>
      </c>
      <c r="AC395" s="21">
        <v>-9.9029500000000006E-2</v>
      </c>
      <c r="AD395">
        <f t="shared" si="64"/>
        <v>17.055925925925926</v>
      </c>
      <c r="AE395">
        <f t="shared" si="65"/>
        <v>-1.6812333191851851</v>
      </c>
      <c r="AF395" s="9"/>
      <c r="AG395" s="21">
        <v>1.8386800000000001</v>
      </c>
      <c r="AH395" s="21">
        <v>22.3126</v>
      </c>
      <c r="AI395" s="21">
        <v>2.4069199999999999E-2</v>
      </c>
      <c r="AJ395" s="21">
        <v>385</v>
      </c>
      <c r="AK395" s="21">
        <v>1.8380700000000001</v>
      </c>
      <c r="AL395">
        <f t="shared" si="66"/>
        <v>-29.715061728395057</v>
      </c>
      <c r="AM395">
        <f t="shared" si="67"/>
        <v>-54.636489698765423</v>
      </c>
      <c r="AP395" s="9"/>
      <c r="AQ395" s="21">
        <v>-9.8571800000000001E-2</v>
      </c>
      <c r="AR395" s="21">
        <v>27.866099999999999</v>
      </c>
      <c r="AS395" s="21">
        <v>-1.3809200000000001E-2</v>
      </c>
      <c r="AT395" s="21">
        <v>385</v>
      </c>
      <c r="AU395" s="21">
        <v>-9.8968500000000001E-2</v>
      </c>
      <c r="AV395">
        <f t="shared" si="68"/>
        <v>17.048395061728392</v>
      </c>
      <c r="AW395">
        <f t="shared" si="69"/>
        <v>-1.6804909883456787</v>
      </c>
      <c r="AX395" s="9"/>
      <c r="AY395" s="21">
        <v>1.8386800000000001</v>
      </c>
      <c r="AZ395" s="21">
        <v>31.765799999999999</v>
      </c>
      <c r="BA395" s="21">
        <v>2.6147500000000001E-2</v>
      </c>
      <c r="BB395" s="21">
        <v>385</v>
      </c>
      <c r="BC395" s="21">
        <v>1.8380700000000001</v>
      </c>
      <c r="BD395">
        <f t="shared" si="70"/>
        <v>-32.280864197530867</v>
      </c>
      <c r="BE395">
        <f t="shared" si="71"/>
        <v>-59.354179382716062</v>
      </c>
    </row>
    <row r="396" spans="6:57" x14ac:dyDescent="0.25">
      <c r="F396" s="9"/>
      <c r="G396" s="21">
        <v>-0.103607</v>
      </c>
      <c r="H396" s="21">
        <v>8.9787400000000002</v>
      </c>
      <c r="I396" s="21">
        <v>-1.3848900000000001E-2</v>
      </c>
      <c r="J396" s="21">
        <v>386</v>
      </c>
      <c r="K396" s="21">
        <v>-0.104065</v>
      </c>
      <c r="L396">
        <f t="shared" ref="L396" si="72">-I396/$F$2*1000</f>
        <v>17.09740740740741</v>
      </c>
      <c r="M396">
        <f t="shared" ref="M396" si="73">L396*G396</f>
        <v>-1.7714110892592596</v>
      </c>
      <c r="N396" s="9"/>
      <c r="O396" s="21">
        <v>1.84372</v>
      </c>
      <c r="P396" s="21">
        <v>12.878500000000001</v>
      </c>
      <c r="Q396" s="21">
        <v>2.5131199999999999E-2</v>
      </c>
      <c r="R396" s="21">
        <v>386</v>
      </c>
      <c r="S396" s="21">
        <v>1.8432599999999999</v>
      </c>
      <c r="T396">
        <f t="shared" ref="T396" si="74">-Q396/$F$2*1000</f>
        <v>-31.02617283950617</v>
      </c>
      <c r="U396">
        <f t="shared" ref="U396" si="75">T396*O396</f>
        <v>-57.203575387654318</v>
      </c>
      <c r="X396" s="9"/>
      <c r="Y396" s="21">
        <v>-0.103607</v>
      </c>
      <c r="Z396" s="21">
        <v>18.422899999999998</v>
      </c>
      <c r="AA396" s="21">
        <v>-1.38245E-2</v>
      </c>
      <c r="AB396" s="21">
        <v>386</v>
      </c>
      <c r="AC396" s="21">
        <v>-0.103973</v>
      </c>
      <c r="AD396">
        <f t="shared" ref="AD396" si="76">-AA396/$F$2*1000</f>
        <v>17.067283950617281</v>
      </c>
      <c r="AE396">
        <f t="shared" ref="AE396" si="77">AD396*Y396</f>
        <v>-1.7682900882716046</v>
      </c>
      <c r="AF396" s="9"/>
      <c r="AG396" s="21">
        <v>1.84372</v>
      </c>
      <c r="AH396" s="21">
        <v>22.322700000000001</v>
      </c>
      <c r="AI396" s="21">
        <v>2.6974499999999998E-2</v>
      </c>
      <c r="AJ396" s="21">
        <v>386</v>
      </c>
      <c r="AK396" s="21">
        <v>1.8435699999999999</v>
      </c>
      <c r="AL396">
        <f t="shared" ref="AL396" si="78">-AI396/$F$2*1000</f>
        <v>-33.301851851851843</v>
      </c>
      <c r="AM396">
        <f t="shared" ref="AM396" si="79">AL396*AG396</f>
        <v>-61.399290296296279</v>
      </c>
      <c r="AP396" s="9"/>
      <c r="AQ396" s="21">
        <v>-0.103607</v>
      </c>
      <c r="AR396" s="21">
        <v>27.876200000000001</v>
      </c>
      <c r="AS396" s="21">
        <v>-1.3809200000000001E-2</v>
      </c>
      <c r="AT396" s="21">
        <v>386</v>
      </c>
      <c r="AU396" s="21">
        <v>-0.10409499999999999</v>
      </c>
      <c r="AV396">
        <f t="shared" ref="AV396" si="80">-AS396/$F$2*1000</f>
        <v>17.048395061728392</v>
      </c>
      <c r="AW396">
        <f t="shared" ref="AW396" si="81">AV396*AQ396</f>
        <v>-1.7663330671604935</v>
      </c>
      <c r="AX396" s="9"/>
      <c r="AY396" s="21">
        <v>1.84372</v>
      </c>
      <c r="AZ396" s="21">
        <v>31.7759</v>
      </c>
      <c r="BA396" s="21">
        <v>2.9235799999999999E-2</v>
      </c>
      <c r="BB396" s="21">
        <v>386</v>
      </c>
      <c r="BC396" s="21">
        <v>1.8423499999999999</v>
      </c>
      <c r="BD396">
        <f t="shared" ref="BD396" si="82">-BA396/$F$2*1000</f>
        <v>-36.093580246913582</v>
      </c>
      <c r="BE396">
        <f t="shared" ref="BE396" si="83">BD396*AY396</f>
        <v>-66.546455772839508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64"/>
  <sheetViews>
    <sheetView topLeftCell="AQ1" workbookViewId="0">
      <selection activeCell="BD11" sqref="BD11:BE36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452.82382417579316</v>
      </c>
      <c r="H2" s="2"/>
      <c r="I2" s="6" t="s">
        <v>12</v>
      </c>
      <c r="J2" s="2"/>
      <c r="K2" s="7" t="s">
        <v>13</v>
      </c>
      <c r="L2" s="3">
        <f>L4*I6*L9/100*100</f>
        <v>17.301290396296295</v>
      </c>
      <c r="M2" s="8" t="s">
        <v>14</v>
      </c>
      <c r="N2" s="9"/>
      <c r="O2" s="2">
        <f>ABS(S7-S6)/ABS(T7-T6)*1000</f>
        <v>1332.4455580644451</v>
      </c>
      <c r="P2" s="2"/>
      <c r="Q2" s="6" t="s">
        <v>15</v>
      </c>
      <c r="R2" s="2"/>
      <c r="S2" s="7" t="s">
        <v>13</v>
      </c>
      <c r="T2" s="3">
        <f>T4*Q6*T9/100*100</f>
        <v>16.214437719753086</v>
      </c>
      <c r="U2" s="8" t="s">
        <v>14</v>
      </c>
      <c r="X2" s="9"/>
      <c r="Y2" s="2">
        <f>ABS(AC7-AC6)/ABS(AD7-AD6)*1000</f>
        <v>675.93039344249962</v>
      </c>
      <c r="Z2" s="2"/>
      <c r="AA2" s="6" t="s">
        <v>12</v>
      </c>
      <c r="AB2" s="2"/>
      <c r="AC2" s="7" t="s">
        <v>13</v>
      </c>
      <c r="AD2" s="3">
        <f>AD4*AA6*AD9/100*100</f>
        <v>17.306313199999998</v>
      </c>
      <c r="AE2" s="8" t="s">
        <v>14</v>
      </c>
      <c r="AF2" s="9"/>
      <c r="AG2" s="2">
        <f>ABS(AK7-AK6)/ABS(AL7-AL6)*1000</f>
        <v>675.92906557364722</v>
      </c>
      <c r="AH2" s="2"/>
      <c r="AI2" s="6" t="s">
        <v>15</v>
      </c>
      <c r="AJ2" s="2"/>
      <c r="AK2" s="7" t="s">
        <v>13</v>
      </c>
      <c r="AL2" s="3">
        <f>AL4*AI6*AL9/100*100</f>
        <v>16.012437466666668</v>
      </c>
      <c r="AM2" s="8" t="s">
        <v>14</v>
      </c>
      <c r="AP2" s="9"/>
      <c r="AQ2" s="2">
        <f>ABS(AU7-AU6)/ABS(AV7-AV6)*1000</f>
        <v>4032.0724426222146</v>
      </c>
      <c r="AR2" s="2"/>
      <c r="AS2" s="6" t="s">
        <v>12</v>
      </c>
      <c r="AT2" s="2"/>
      <c r="AU2" s="7" t="s">
        <v>13</v>
      </c>
      <c r="AV2" s="3">
        <f>AV4*AS6*AV9/100*100</f>
        <v>17.268385461728389</v>
      </c>
      <c r="AW2" s="8" t="s">
        <v>14</v>
      </c>
      <c r="AX2" s="9"/>
      <c r="AY2" s="2">
        <f>ABS(BC7-BC6)/ABS(BD7-BD6)*1000</f>
        <v>4453.4935760863373</v>
      </c>
      <c r="AZ2" s="2"/>
      <c r="BA2" s="6" t="s">
        <v>15</v>
      </c>
      <c r="BB2" s="2"/>
      <c r="BC2" s="7" t="s">
        <v>13</v>
      </c>
      <c r="BD2" s="3">
        <f>BD4*BA6*BD9/100*100</f>
        <v>15.808729307407408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1.65405</v>
      </c>
      <c r="J3" s="2"/>
      <c r="K3" s="10">
        <f>INDEX(L11:L1056,MATCH(I3,K11:K1056,0))</f>
        <v>-0.80965802469135795</v>
      </c>
      <c r="L3" s="26" t="s">
        <v>16</v>
      </c>
      <c r="M3" s="11">
        <f>M9</f>
        <v>17.301290396296295</v>
      </c>
      <c r="N3" s="9"/>
      <c r="O3" s="2" t="s">
        <v>44</v>
      </c>
      <c r="P3" s="2"/>
      <c r="Q3" s="2">
        <f>INDEX(S11:S1056,MATCH(0,T11:T1056,-1))</f>
        <v>1.5802</v>
      </c>
      <c r="R3" s="2"/>
      <c r="S3" s="10">
        <f>INDEX(T11:T1056,MATCH(Q3,S11:S1056,0))</f>
        <v>4.6266172839506167E-2</v>
      </c>
      <c r="T3" s="26" t="s">
        <v>16</v>
      </c>
      <c r="U3" s="11">
        <f>U9</f>
        <v>16.214437719753082</v>
      </c>
      <c r="X3" s="9"/>
      <c r="Y3" s="2" t="s">
        <v>44</v>
      </c>
      <c r="Z3" s="2"/>
      <c r="AA3" s="2">
        <f>INDEX(AC11:AC856,MATCH(0,AD11:AD856,1))</f>
        <v>1.62384</v>
      </c>
      <c r="AB3" s="2"/>
      <c r="AC3" s="10">
        <f>INDEX(AD11:AD1056,MATCH(AA3,AC11:AC1056,0))</f>
        <v>-0.58763333333333334</v>
      </c>
      <c r="AD3" s="26" t="s">
        <v>16</v>
      </c>
      <c r="AE3" s="11">
        <f>AE9</f>
        <v>17.306313199999998</v>
      </c>
      <c r="AF3" s="9"/>
      <c r="AG3" s="2" t="s">
        <v>44</v>
      </c>
      <c r="AH3" s="2"/>
      <c r="AI3" s="2">
        <f>INDEX(AK11:AK1056,MATCH(0,AL11:AL1056,-1))</f>
        <v>1.57562</v>
      </c>
      <c r="AJ3" s="2"/>
      <c r="AK3" s="10">
        <f>INDEX(AL11:AL1056,MATCH(AI3,AK11:AK1056,0))</f>
        <v>0.1140453086419753</v>
      </c>
      <c r="AL3" s="26" t="s">
        <v>16</v>
      </c>
      <c r="AM3" s="11">
        <f>AM9</f>
        <v>16.012437466666668</v>
      </c>
      <c r="AP3" s="9"/>
      <c r="AQ3" s="2" t="s">
        <v>44</v>
      </c>
      <c r="AR3" s="2"/>
      <c r="AS3" s="2">
        <f>INDEX(AU11:AU856,MATCH(0,AV11:AV856,1))</f>
        <v>1.6180399999999999</v>
      </c>
      <c r="AT3" s="2"/>
      <c r="AU3" s="10">
        <f>INDEX(AV11:AV1056,MATCH(AS3,AU11:AU1056,0))</f>
        <v>-0.65933086419753084</v>
      </c>
      <c r="AV3" s="26" t="s">
        <v>16</v>
      </c>
      <c r="AW3" s="11">
        <f>AW9</f>
        <v>17.268385461728393</v>
      </c>
      <c r="AX3" s="9"/>
      <c r="AY3" s="2" t="s">
        <v>44</v>
      </c>
      <c r="AZ3" s="2"/>
      <c r="BA3" s="2">
        <f>INDEX(BC11:BC1056,MATCH(0,BD11:BD1056,-1))</f>
        <v>1.57104</v>
      </c>
      <c r="BB3" s="2"/>
      <c r="BC3" s="10">
        <f>INDEX(BD11:BD1056,MATCH(BA3,BC11:BC1056,0))</f>
        <v>0.31975679012345676</v>
      </c>
      <c r="BD3" s="26" t="s">
        <v>16</v>
      </c>
      <c r="BE3" s="11">
        <f>BE9</f>
        <v>15.808729307407406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5.1689794834340628</v>
      </c>
      <c r="H4" s="2"/>
      <c r="I4" s="2">
        <f>INDEX(K11:K1000,1+MATCH(0,L11:L856,1))</f>
        <v>1.64886</v>
      </c>
      <c r="J4" s="2"/>
      <c r="K4" s="10">
        <f>INDEX(L11:L1056,MATCH(I4,K11:K1056,0))</f>
        <v>0.19440864197530863</v>
      </c>
      <c r="L4" s="25">
        <f>M3/(I6*L9)</f>
        <v>0.65942685354147745</v>
      </c>
      <c r="M4" s="8" t="s">
        <v>17</v>
      </c>
      <c r="N4" s="9"/>
      <c r="O4" s="2">
        <f>ABS(Q3-Q4)/ABS(S3-S4)*1000</f>
        <v>10.090063156321285</v>
      </c>
      <c r="P4" s="2"/>
      <c r="Q4" s="2">
        <f>INDEX(S11:S856,1+MATCH(0,T11:T856,-1))</f>
        <v>1.5860000000000001</v>
      </c>
      <c r="R4" s="2"/>
      <c r="S4" s="10">
        <f>INDEX(T11:T856,MATCH(Q4,S11:S856,0))</f>
        <v>-0.5285567901234568</v>
      </c>
      <c r="T4" s="25">
        <f>U3/(Q6*T9)</f>
        <v>0.64765954425790373</v>
      </c>
      <c r="U4" s="8" t="s">
        <v>17</v>
      </c>
      <c r="X4" s="9"/>
      <c r="Y4" s="2">
        <f>ABS(AA3-AA4)/ABS(AC3-AC4)*1000</f>
        <v>5.7497781721384156</v>
      </c>
      <c r="Z4" s="2"/>
      <c r="AA4" s="2">
        <f>INDEX(AC11:AC1000,1+MATCH(0,AD11:AD856,1))</f>
        <v>1.61896</v>
      </c>
      <c r="AB4" s="2"/>
      <c r="AC4" s="10">
        <f>INDEX(AD11:AD1056,MATCH(AA4,AC11:AC1056,0))</f>
        <v>0.26109506172839503</v>
      </c>
      <c r="AD4" s="25">
        <f>AE3/(AA6*AD9)</f>
        <v>0.67216397477549639</v>
      </c>
      <c r="AE4" s="8" t="s">
        <v>17</v>
      </c>
      <c r="AF4" s="9"/>
      <c r="AG4" s="2">
        <f>ABS(AI3-AI4)/ABS(AK3-AK4)*1000</f>
        <v>9.9884600216092618</v>
      </c>
      <c r="AH4" s="2"/>
      <c r="AI4" s="2">
        <f>INDEX(AK11:AK856,1+MATCH(0,AL11:AL856,-1))</f>
        <v>1.5811200000000001</v>
      </c>
      <c r="AJ4" s="2"/>
      <c r="AK4" s="10">
        <f>INDEX(AL11:AL856,MATCH(AI4,AK11:AK856,0))</f>
        <v>-0.4365901234567901</v>
      </c>
      <c r="AL4" s="25">
        <f>AM3/(AI6*AL9)</f>
        <v>0.64180789132936755</v>
      </c>
      <c r="AM4" s="8" t="s">
        <v>17</v>
      </c>
      <c r="AP4" s="9"/>
      <c r="AQ4" s="2">
        <f>ABS(AS3-AS4)/ABS(AU3-AU4)*1000</f>
        <v>5.0661409180192392</v>
      </c>
      <c r="AR4" s="2"/>
      <c r="AS4" s="2">
        <f>INDEX(AU11:AU1000,1+MATCH(0,AV11:AV856,1))</f>
        <v>1.6137699999999999</v>
      </c>
      <c r="AT4" s="2"/>
      <c r="AU4" s="10">
        <f>INDEX(AV11:AV1056,MATCH(AS4,AU11:AU1056,0))</f>
        <v>0.18351975308641974</v>
      </c>
      <c r="AV4" s="25">
        <f>AW3/(AS6*AV9)</f>
        <v>0.67013373036519952</v>
      </c>
      <c r="AW4" s="8" t="s">
        <v>17</v>
      </c>
      <c r="AX4" s="9"/>
      <c r="AY4" s="2">
        <f>ABS(BA3-BA4)/ABS(BC3-BC4)*1000</f>
        <v>8.9665460834605923</v>
      </c>
      <c r="AZ4" s="2"/>
      <c r="BA4" s="2">
        <f>INDEX(BC11:BC856,1+MATCH(0,BD11:BD856,-1))</f>
        <v>1.5759300000000001</v>
      </c>
      <c r="BB4" s="2"/>
      <c r="BC4" s="10">
        <f>INDEX(BD11:BD856,MATCH(BA4,BC11:BC856,0))</f>
        <v>-0.2256037037037037</v>
      </c>
      <c r="BD4" s="25">
        <f>BE3/(BA6*BD9)</f>
        <v>0.63125324144495987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13.182839506172838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13.243086419753084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13.186666666666666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13.186666666666666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13.10753086419753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13.182839506172838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1.6498648942817726</v>
      </c>
      <c r="J6" s="25"/>
      <c r="K6" s="2">
        <f>INDEX(K11:K1056,MATCH(L6,L11:L1056,0))</f>
        <v>3.1127899999999998E-3</v>
      </c>
      <c r="L6" s="10">
        <f>INDEX(L11:L1056,MATCH(0,K11:K1056,-1))</f>
        <v>15.895555555555555</v>
      </c>
      <c r="M6" s="8" t="s">
        <v>22</v>
      </c>
      <c r="N6" s="9"/>
      <c r="O6" s="2"/>
      <c r="P6" s="2"/>
      <c r="Q6" s="27">
        <f>(Q3-Q4)/(S3-S4)*(-S4)+Q4</f>
        <v>1.580666828605952</v>
      </c>
      <c r="R6" s="27"/>
      <c r="S6" s="2">
        <f>INDEX(S11:S1056,MATCH(T6,T11:T1056,0))</f>
        <v>-4.4525099999999998E-3</v>
      </c>
      <c r="T6" s="10">
        <f>INDEX(T11:T1056,MATCH(0,S11:S1056,1))</f>
        <v>15.835185185185185</v>
      </c>
      <c r="U6" s="8" t="s">
        <v>22</v>
      </c>
      <c r="X6" s="9"/>
      <c r="Y6" s="2"/>
      <c r="Z6" s="2"/>
      <c r="AA6" s="25">
        <f>(AA3-AA4)/(AC3-AC4)*(-AC4)+AA4</f>
        <v>1.6204612386867789</v>
      </c>
      <c r="AB6" s="25"/>
      <c r="AC6" s="2">
        <f>INDEX(AC11:AC1056,MATCH(AD6,AD11:AD1056,0))</f>
        <v>3.1005899999999999E-3</v>
      </c>
      <c r="AD6" s="10">
        <f>INDEX(AD11:AD1056,MATCH(0,AC11:AC1056,-1))</f>
        <v>15.884197530864196</v>
      </c>
      <c r="AE6" s="8" t="s">
        <v>22</v>
      </c>
      <c r="AF6" s="9"/>
      <c r="AG6" s="2"/>
      <c r="AH6" s="2"/>
      <c r="AI6" s="27">
        <f>(AI3-AI4)/(AK3-AK4)*(-AK4)+AI4</f>
        <v>1.5767591370060225</v>
      </c>
      <c r="AJ6" s="27"/>
      <c r="AK6" s="2">
        <f>INDEX(AK11:AK1056,MATCH(AL6,AL11:AL1056,0))</f>
        <v>-4.40369E-3</v>
      </c>
      <c r="AL6" s="10">
        <f>INDEX(AL11:AL1056,MATCH(0,AK11:AK1056,1))</f>
        <v>15.816419753086418</v>
      </c>
      <c r="AM6" s="8" t="s">
        <v>22</v>
      </c>
      <c r="AP6" s="9"/>
      <c r="AQ6" s="2"/>
      <c r="AR6" s="2"/>
      <c r="AS6" s="25">
        <f>(AS3-AS4)/(AU3-AU4)*(-AU4)+AS4</f>
        <v>1.6146997369303757</v>
      </c>
      <c r="AT6" s="25"/>
      <c r="AU6" s="2">
        <f>INDEX(AU11:AU1056,MATCH(AV6,AV11:AV1056,0))</f>
        <v>3.1066900000000001E-3</v>
      </c>
      <c r="AV6" s="10">
        <f>INDEX(AV11:AV1056,MATCH(0,AU11:AU1056,-1))</f>
        <v>15.959506172839506</v>
      </c>
      <c r="AW6" s="8" t="s">
        <v>22</v>
      </c>
      <c r="AX6" s="9"/>
      <c r="AY6" s="2"/>
      <c r="AZ6" s="2"/>
      <c r="BA6" s="27">
        <f>(BA3-BA4)/(BC3-BC4)*(-BC4)+BA4</f>
        <v>1.5739071139941414</v>
      </c>
      <c r="BB6" s="27"/>
      <c r="BC6" s="2">
        <f>INDEX(BC11:BC1056,MATCH(BD6,BD11:BD1056,0))</f>
        <v>-4.4403100000000003E-3</v>
      </c>
      <c r="BD6" s="10">
        <f>INDEX(BD11:BD1056,MATCH(0,BC11:BC1056,1))</f>
        <v>15.910617283950618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-1.9744900000000002E-3</v>
      </c>
      <c r="L7" s="10">
        <f>INDEX(L11:L856,1+MATCH(0,K11:K856,-1))</f>
        <v>15.906790123456791</v>
      </c>
      <c r="M7" s="12">
        <f>INDEX(K11:K1056,MATCH(M9,M11:M1056,0))</f>
        <v>1.31104</v>
      </c>
      <c r="N7" s="9"/>
      <c r="O7" s="2"/>
      <c r="P7" s="2"/>
      <c r="Q7" s="2"/>
      <c r="R7" s="2"/>
      <c r="S7" s="2">
        <f>INDEX(S11:S1056,MATCH(T7,T11:T1056,0))</f>
        <v>6.4697300000000001E-4</v>
      </c>
      <c r="T7" s="10">
        <f>INDEX(T11:T1056,1+MATCH(0,S11:S1056,1))</f>
        <v>15.839012345679013</v>
      </c>
      <c r="U7" s="12">
        <f>INDEX(S11:S1056,MATCH(U9,U11:U1056,0))</f>
        <v>1.2237499999999999</v>
      </c>
      <c r="X7" s="9"/>
      <c r="Y7" s="2"/>
      <c r="Z7" s="2"/>
      <c r="AA7" s="2"/>
      <c r="AB7" s="2"/>
      <c r="AC7" s="2">
        <f>INDEX(AC11:AC856,MATCH(AD7,AD11:AD856,1))</f>
        <v>-1.9897500000000002E-3</v>
      </c>
      <c r="AD7" s="10">
        <f>INDEX(AD11:AD856,1+MATCH(0,AC11:AC856,-1))</f>
        <v>15.891728395061728</v>
      </c>
      <c r="AE7" s="12">
        <f>INDEX(AC11:AC1056,MATCH(AE9,AE11:AE1056,0))</f>
        <v>1.31104</v>
      </c>
      <c r="AF7" s="9"/>
      <c r="AG7" s="2"/>
      <c r="AH7" s="2"/>
      <c r="AI7" s="2"/>
      <c r="AJ7" s="2"/>
      <c r="AK7" s="2">
        <f>INDEX(AK11:AK1056,MATCH(AL7,AL11:AL1056,0))</f>
        <v>-9.4940200000000006E-3</v>
      </c>
      <c r="AL7" s="10">
        <f>INDEX(AL11:AL1056,2+MATCH(0,AK11:AK1056,1))</f>
        <v>15.808888888888886</v>
      </c>
      <c r="AM7" s="12">
        <f>INDEX(AK11:AK1056,MATCH(AM9,AM11:AM1056,0))</f>
        <v>1.2136800000000001</v>
      </c>
      <c r="AP7" s="9"/>
      <c r="AQ7" s="2"/>
      <c r="AR7" s="2"/>
      <c r="AS7" s="2"/>
      <c r="AT7" s="2"/>
      <c r="AU7" s="2">
        <f>INDEX(AU11:AU856,MATCH(AV7,AV11:AV856,1))</f>
        <v>-2.7258299999999999E-2</v>
      </c>
      <c r="AV7" s="10">
        <f>INDEX(AV11:AV856,1+MATCH(0,AU11:AU856,-1))</f>
        <v>15.951975308641973</v>
      </c>
      <c r="AW7" s="12">
        <f>INDEX(AU11:AU1056,MATCH(AW9,AW11:AW1056,0))</f>
        <v>1.31714</v>
      </c>
      <c r="AX7" s="9"/>
      <c r="AY7" s="2"/>
      <c r="AZ7" s="2"/>
      <c r="BA7" s="2"/>
      <c r="BB7" s="2"/>
      <c r="BC7" s="2">
        <f>INDEX(BC11:BC1056,MATCH(BD7,BD11:BD1056,0))</f>
        <v>-5.5023200000000001E-2</v>
      </c>
      <c r="BD7" s="10">
        <f>INDEX(BD11:BD1056,1+MATCH(0,BC11:BC1056,1))</f>
        <v>15.899259259259258</v>
      </c>
      <c r="BE7" s="12">
        <f>INDEX(BC11:BC1056,MATCH(BE9,BE11:BE1056,0))</f>
        <v>1.1981200000000001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6.28191684925347</v>
      </c>
      <c r="J9" s="2"/>
      <c r="K9" s="2"/>
      <c r="L9" s="3">
        <f>(L6-L7)/(K6-K7)*(-K7)+L7</f>
        <v>15.902429730088368</v>
      </c>
      <c r="M9" s="15">
        <f>MAX(M11:M1056)</f>
        <v>17.301290396296295</v>
      </c>
      <c r="N9" s="9"/>
      <c r="O9" s="2"/>
      <c r="P9" s="2"/>
      <c r="Q9" s="2"/>
      <c r="R9" s="2"/>
      <c r="S9" s="2"/>
      <c r="T9" s="3">
        <f>(T6-T7)/(S6-S7)*(-S7)+T7</f>
        <v>15.838526792632523</v>
      </c>
      <c r="U9" s="15">
        <f>MAX(U11:U1056)</f>
        <v>16.214437719753082</v>
      </c>
      <c r="X9" s="9"/>
      <c r="Y9" s="2"/>
      <c r="Z9" s="2"/>
      <c r="AA9" s="14">
        <f>(MAX(AD2,AL2)-MIN(AD2,AL2))/MAX(AD2,AL2)%</f>
        <v>7.4763221859022524</v>
      </c>
      <c r="AB9" s="2"/>
      <c r="AC9" s="2"/>
      <c r="AD9" s="3">
        <f>(AD6-AD7)/(AC6-AC7)*(-AC7)+AD7</f>
        <v>15.88878467479215</v>
      </c>
      <c r="AE9" s="15">
        <f>MAX(AE11:AE1056)</f>
        <v>17.306313199999998</v>
      </c>
      <c r="AF9" s="9"/>
      <c r="AG9" s="2"/>
      <c r="AH9" s="2"/>
      <c r="AI9" s="2"/>
      <c r="AJ9" s="2"/>
      <c r="AK9" s="2"/>
      <c r="AL9" s="3">
        <f>(AL6-AL7)/(AK6-AK7)*(-AK7)+AL7</f>
        <v>15.822934771043609</v>
      </c>
      <c r="AM9" s="15">
        <f>MAX(AM11:AM1056)</f>
        <v>16.012437466666668</v>
      </c>
      <c r="AP9" s="9"/>
      <c r="AQ9" s="2"/>
      <c r="AR9" s="2"/>
      <c r="AS9" s="14">
        <f>(MAX(AV2,BD2)-MIN(AV2,BD2))/MAX(AV2,BD2)%</f>
        <v>8.4527656482766798</v>
      </c>
      <c r="AT9" s="2"/>
      <c r="AU9" s="2"/>
      <c r="AV9" s="3">
        <f>(AV6-AV7)/(AU6-AU7)*(-AU7)+AV7</f>
        <v>15.958735678250381</v>
      </c>
      <c r="AW9" s="15">
        <f>MAX(AW11:AW1056)</f>
        <v>17.268385461728393</v>
      </c>
      <c r="AX9" s="9"/>
      <c r="AY9" s="2"/>
      <c r="AZ9" s="2"/>
      <c r="BA9" s="2"/>
      <c r="BB9" s="2"/>
      <c r="BC9" s="2"/>
      <c r="BD9" s="3">
        <f>(BD6-BD7)/(BC6-BC7)*(-BC7)+BD7</f>
        <v>15.911614323673286</v>
      </c>
      <c r="BE9" s="15">
        <f>MAX(BE11:BE1056)</f>
        <v>15.808729307407406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1.6498648942817726</v>
      </c>
      <c r="B11" s="18">
        <f>IFERROR(L9,0)</f>
        <v>15.902429730088368</v>
      </c>
      <c r="C11" s="19">
        <f>IFERROR(L4,0)</f>
        <v>0.65942685354147745</v>
      </c>
      <c r="D11" s="20">
        <f>IFERROR(L2,0)</f>
        <v>17.301290396296295</v>
      </c>
      <c r="E11" s="20">
        <f>IFERROR(I9,0)</f>
        <v>6.28191684925347</v>
      </c>
      <c r="F11" s="9"/>
      <c r="G11" s="21">
        <v>1.67496</v>
      </c>
      <c r="H11" s="21">
        <v>5.0804099999999996</v>
      </c>
      <c r="I11" s="21">
        <v>1E-4</v>
      </c>
      <c r="J11" s="21">
        <v>1</v>
      </c>
      <c r="K11" s="21">
        <v>1.6741900000000001</v>
      </c>
      <c r="L11">
        <f>-I11/$F$2*1000</f>
        <v>-0.1234567901234568</v>
      </c>
      <c r="M11">
        <f>L11*G11</f>
        <v>-0.20678518518518521</v>
      </c>
      <c r="N11" s="9"/>
      <c r="O11" s="21">
        <v>-9.49097E-2</v>
      </c>
      <c r="P11" s="21">
        <v>8.6578999999999997</v>
      </c>
      <c r="Q11" s="21">
        <v>-1.28235E-2</v>
      </c>
      <c r="R11" s="21">
        <v>1</v>
      </c>
      <c r="S11" s="21">
        <v>-9.5306399999999999E-2</v>
      </c>
      <c r="T11">
        <f>-Q11/$F$2*1000</f>
        <v>15.831481481481481</v>
      </c>
      <c r="U11">
        <f>T11*O11</f>
        <v>-1.502561157962963</v>
      </c>
      <c r="V11" s="22"/>
      <c r="W11" s="23"/>
      <c r="X11" s="9"/>
      <c r="Y11" s="21">
        <v>1.67496</v>
      </c>
      <c r="Z11" s="21">
        <v>13.944599999999999</v>
      </c>
      <c r="AA11" s="21">
        <v>1.3369799999999999E-2</v>
      </c>
      <c r="AB11" s="21">
        <v>1</v>
      </c>
      <c r="AC11" s="21">
        <v>1.6732800000000001</v>
      </c>
      <c r="AD11">
        <f>-AA11/$F$2*1000</f>
        <v>-16.505925925925922</v>
      </c>
      <c r="AE11">
        <f>AD11*Y11</f>
        <v>-27.646765688888884</v>
      </c>
      <c r="AF11" s="9"/>
      <c r="AG11" s="21">
        <v>-9.49097E-2</v>
      </c>
      <c r="AH11" s="21">
        <v>17.522099999999998</v>
      </c>
      <c r="AI11" s="21">
        <v>-1.28021E-2</v>
      </c>
      <c r="AJ11" s="21">
        <v>1</v>
      </c>
      <c r="AK11" s="21">
        <v>-9.5306399999999999E-2</v>
      </c>
      <c r="AL11">
        <f>-AI11/$F$2*1000</f>
        <v>15.805061728395062</v>
      </c>
      <c r="AM11">
        <f>AL11*AG11</f>
        <v>-1.5000536671234568</v>
      </c>
      <c r="AP11" s="9"/>
      <c r="AQ11" s="21">
        <v>1.67496</v>
      </c>
      <c r="AR11" s="21">
        <v>22.808800000000002</v>
      </c>
      <c r="AS11" s="21">
        <v>1.50238E-2</v>
      </c>
      <c r="AT11" s="21">
        <v>1</v>
      </c>
      <c r="AU11" s="21">
        <v>1.6738900000000001</v>
      </c>
      <c r="AV11">
        <f>-AS11/$F$2*1000</f>
        <v>-18.547901234567902</v>
      </c>
      <c r="AW11">
        <f>AV11*AQ11</f>
        <v>-31.066992651851855</v>
      </c>
      <c r="AX11" s="9"/>
      <c r="AY11" s="21">
        <v>-9.49097E-2</v>
      </c>
      <c r="AZ11" s="21">
        <v>26.386299999999999</v>
      </c>
      <c r="BA11" s="21">
        <v>-1.2811299999999999E-2</v>
      </c>
      <c r="BB11" s="21">
        <v>1</v>
      </c>
      <c r="BC11" s="21">
        <v>-9.5245399999999994E-2</v>
      </c>
      <c r="BD11">
        <f>-BA11/$F$2*1000</f>
        <v>15.816419753086418</v>
      </c>
      <c r="BE11">
        <f>BD11*AY11</f>
        <v>-1.5011316538395061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1.580666828605952</v>
      </c>
      <c r="B12" s="18">
        <f>IFERROR(T9,0)</f>
        <v>15.838526792632523</v>
      </c>
      <c r="C12" s="19">
        <f>IFERROR(T4,0)</f>
        <v>0.64765954425790373</v>
      </c>
      <c r="D12" s="20">
        <f>IFERROR(T2,0)</f>
        <v>16.214437719753086</v>
      </c>
      <c r="E12" s="20"/>
      <c r="F12" s="9"/>
      <c r="G12" s="21">
        <v>1.6699200000000001</v>
      </c>
      <c r="H12" s="21">
        <v>5.0904800000000003</v>
      </c>
      <c r="I12" s="21">
        <v>1E-3</v>
      </c>
      <c r="J12" s="21">
        <v>2</v>
      </c>
      <c r="K12" s="21">
        <v>1.6690100000000001</v>
      </c>
      <c r="L12">
        <f t="shared" ref="L12:L75" si="0">-I12/$F$2*1000</f>
        <v>-1.2345679012345678</v>
      </c>
      <c r="M12">
        <f t="shared" ref="M12:M75" si="1">L12*G12</f>
        <v>-2.0616296296296297</v>
      </c>
      <c r="N12" s="9"/>
      <c r="O12" s="21">
        <v>-8.9874300000000004E-2</v>
      </c>
      <c r="P12" s="21">
        <v>8.6679700000000004</v>
      </c>
      <c r="Q12" s="21">
        <v>-1.28418E-2</v>
      </c>
      <c r="R12" s="21">
        <v>2</v>
      </c>
      <c r="S12" s="21">
        <v>-9.0179400000000007E-2</v>
      </c>
      <c r="T12">
        <f t="shared" ref="T12:T75" si="2">-Q12/$F$2*1000</f>
        <v>15.854074074074072</v>
      </c>
      <c r="U12">
        <f t="shared" ref="U12:U75" si="3">T12*O12</f>
        <v>-1.4248738095555555</v>
      </c>
      <c r="V12" s="22"/>
      <c r="W12" s="23"/>
      <c r="X12" s="9"/>
      <c r="Y12" s="21">
        <v>1.6699200000000001</v>
      </c>
      <c r="Z12" s="21">
        <v>13.954700000000001</v>
      </c>
      <c r="AA12" s="21">
        <v>1.11298E-2</v>
      </c>
      <c r="AB12" s="21">
        <v>2</v>
      </c>
      <c r="AC12" s="21">
        <v>1.6680900000000001</v>
      </c>
      <c r="AD12">
        <f t="shared" ref="AD12:AD75" si="4">-AA12/$F$2*1000</f>
        <v>-13.740493827160494</v>
      </c>
      <c r="AE12">
        <f t="shared" ref="AE12:AE75" si="5">AD12*Y12</f>
        <v>-22.945525451851854</v>
      </c>
      <c r="AF12" s="9"/>
      <c r="AG12" s="21">
        <v>-8.9874300000000004E-2</v>
      </c>
      <c r="AH12" s="21">
        <v>17.5321</v>
      </c>
      <c r="AI12" s="21">
        <v>-1.2820399999999999E-2</v>
      </c>
      <c r="AJ12" s="21">
        <v>2</v>
      </c>
      <c r="AK12" s="21">
        <v>-9.0240500000000001E-2</v>
      </c>
      <c r="AL12">
        <f t="shared" ref="AL12:AL75" si="6">-AI12/$F$2*1000</f>
        <v>15.827654320987653</v>
      </c>
      <c r="AM12">
        <f t="shared" ref="AM12:AM75" si="7">AL12*AG12</f>
        <v>-1.4224993527407408</v>
      </c>
      <c r="AP12" s="9"/>
      <c r="AQ12" s="21">
        <v>1.6699200000000001</v>
      </c>
      <c r="AR12" s="21">
        <v>22.818899999999999</v>
      </c>
      <c r="AS12" s="21">
        <v>1.26465E-2</v>
      </c>
      <c r="AT12" s="21">
        <v>2</v>
      </c>
      <c r="AU12" s="21">
        <v>1.6690100000000001</v>
      </c>
      <c r="AV12">
        <f t="shared" ref="AV12:AV75" si="8">-AS12/$F$2*1000</f>
        <v>-15.612962962962962</v>
      </c>
      <c r="AW12">
        <f t="shared" ref="AW12:AW75" si="9">AV12*AQ12</f>
        <v>-26.07239911111111</v>
      </c>
      <c r="AX12" s="9"/>
      <c r="AY12" s="21">
        <v>-8.9874300000000004E-2</v>
      </c>
      <c r="AZ12" s="21">
        <v>26.3964</v>
      </c>
      <c r="BA12" s="21">
        <v>-1.2826499999999999E-2</v>
      </c>
      <c r="BB12" s="21">
        <v>2</v>
      </c>
      <c r="BC12" s="21">
        <v>-9.0362499999999998E-2</v>
      </c>
      <c r="BD12">
        <f t="shared" ref="BD12:BD75" si="10">-BA12/$F$2*1000</f>
        <v>15.835185185185185</v>
      </c>
      <c r="BE12">
        <f t="shared" ref="BE12:BE75" si="11">BD12*AY12</f>
        <v>-1.423176183888889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1.6204612386867789</v>
      </c>
      <c r="B13" s="18">
        <f>IFERROR(AD9,0)</f>
        <v>15.88878467479215</v>
      </c>
      <c r="C13" s="19">
        <f>IFERROR(AD4,0)</f>
        <v>0.67216397477549639</v>
      </c>
      <c r="D13" s="20">
        <f>IFERROR(AD2,0)</f>
        <v>17.306313199999998</v>
      </c>
      <c r="E13" s="20">
        <f>IFERROR(AA9,0)</f>
        <v>7.4763221859022524</v>
      </c>
      <c r="F13" s="9"/>
      <c r="G13" s="21">
        <v>1.66489</v>
      </c>
      <c r="H13" s="21">
        <v>5.1005500000000001</v>
      </c>
      <c r="I13" s="21">
        <v>2.6174900000000001E-3</v>
      </c>
      <c r="J13" s="21">
        <v>3</v>
      </c>
      <c r="K13" s="21">
        <v>1.6638200000000001</v>
      </c>
      <c r="L13">
        <f t="shared" si="0"/>
        <v>-3.231469135802469</v>
      </c>
      <c r="M13">
        <f t="shared" si="1"/>
        <v>-5.3800406495061726</v>
      </c>
      <c r="N13" s="9"/>
      <c r="O13" s="21">
        <v>-8.4838899999999995E-2</v>
      </c>
      <c r="P13" s="21">
        <v>8.6780399999999993</v>
      </c>
      <c r="Q13" s="21">
        <v>-1.2847900000000001E-2</v>
      </c>
      <c r="R13" s="21">
        <v>3</v>
      </c>
      <c r="S13" s="21">
        <v>-8.5266099999999997E-2</v>
      </c>
      <c r="T13">
        <f t="shared" si="2"/>
        <v>15.861604938271604</v>
      </c>
      <c r="U13">
        <f t="shared" si="3"/>
        <v>-1.3456811151975308</v>
      </c>
      <c r="V13" s="22"/>
      <c r="W13" s="23"/>
      <c r="X13" s="9"/>
      <c r="Y13" s="21">
        <v>1.66489</v>
      </c>
      <c r="Z13" s="21">
        <v>13.964700000000001</v>
      </c>
      <c r="AA13" s="21">
        <v>9.2803999999999994E-3</v>
      </c>
      <c r="AB13" s="21">
        <v>3</v>
      </c>
      <c r="AC13" s="21">
        <v>1.66412</v>
      </c>
      <c r="AD13">
        <f t="shared" si="4"/>
        <v>-11.457283950617283</v>
      </c>
      <c r="AE13">
        <f t="shared" si="5"/>
        <v>-19.075117476543209</v>
      </c>
      <c r="AF13" s="9"/>
      <c r="AG13" s="21">
        <v>-8.4838899999999995E-2</v>
      </c>
      <c r="AH13" s="21">
        <v>17.542200000000001</v>
      </c>
      <c r="AI13" s="21">
        <v>-1.28296E-2</v>
      </c>
      <c r="AJ13" s="21">
        <v>3</v>
      </c>
      <c r="AK13" s="21">
        <v>-8.5235599999999995E-2</v>
      </c>
      <c r="AL13">
        <f t="shared" si="6"/>
        <v>15.839012345679013</v>
      </c>
      <c r="AM13">
        <f t="shared" si="7"/>
        <v>-1.3437643844938272</v>
      </c>
      <c r="AP13" s="9"/>
      <c r="AQ13" s="21">
        <v>1.66489</v>
      </c>
      <c r="AR13" s="21">
        <v>22.828900000000001</v>
      </c>
      <c r="AS13" s="21">
        <v>1.06964E-2</v>
      </c>
      <c r="AT13" s="21">
        <v>3</v>
      </c>
      <c r="AU13" s="21">
        <v>1.6638200000000001</v>
      </c>
      <c r="AV13">
        <f t="shared" si="8"/>
        <v>-13.205432098765431</v>
      </c>
      <c r="AW13">
        <f t="shared" si="9"/>
        <v>-21.985591846913579</v>
      </c>
      <c r="AX13" s="9"/>
      <c r="AY13" s="21">
        <v>-8.4838899999999995E-2</v>
      </c>
      <c r="AZ13" s="21">
        <v>26.406400000000001</v>
      </c>
      <c r="BA13" s="21">
        <v>-1.28357E-2</v>
      </c>
      <c r="BB13" s="21">
        <v>3</v>
      </c>
      <c r="BC13" s="21">
        <v>-8.52966E-2</v>
      </c>
      <c r="BD13">
        <f t="shared" si="10"/>
        <v>15.846543209876542</v>
      </c>
      <c r="BE13">
        <f t="shared" si="11"/>
        <v>-1.3444032947283948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1.5767591370060225</v>
      </c>
      <c r="B14" s="18">
        <f>IFERROR(AL9,0)</f>
        <v>15.822934771043609</v>
      </c>
      <c r="C14" s="19">
        <f>IFERROR(AL4,0)</f>
        <v>0.64180789132936755</v>
      </c>
      <c r="D14" s="20">
        <f>IFERROR(AL2,0)</f>
        <v>16.012437466666668</v>
      </c>
      <c r="E14" s="20"/>
      <c r="F14" s="9"/>
      <c r="G14" s="21">
        <v>1.65985</v>
      </c>
      <c r="H14" s="21">
        <v>5.1106199999999999</v>
      </c>
      <c r="I14" s="21">
        <v>1.57318E-3</v>
      </c>
      <c r="J14" s="21">
        <v>4</v>
      </c>
      <c r="K14" s="21">
        <v>1.65863</v>
      </c>
      <c r="L14">
        <f t="shared" si="0"/>
        <v>-1.9421975308641972</v>
      </c>
      <c r="M14">
        <f t="shared" si="1"/>
        <v>-3.2237565716049379</v>
      </c>
      <c r="N14" s="9"/>
      <c r="O14" s="21">
        <v>-7.9803499999999999E-2</v>
      </c>
      <c r="P14" s="21">
        <v>8.68811</v>
      </c>
      <c r="Q14" s="21">
        <v>-1.2847900000000001E-2</v>
      </c>
      <c r="R14" s="21">
        <v>4</v>
      </c>
      <c r="S14" s="21">
        <v>-8.0139199999999994E-2</v>
      </c>
      <c r="T14">
        <f t="shared" si="2"/>
        <v>15.861604938271604</v>
      </c>
      <c r="U14">
        <f t="shared" si="3"/>
        <v>-1.265811589691358</v>
      </c>
      <c r="V14" s="22"/>
      <c r="W14" s="23"/>
      <c r="X14" s="9"/>
      <c r="Y14" s="21">
        <v>1.65985</v>
      </c>
      <c r="Z14" s="21">
        <v>13.9748</v>
      </c>
      <c r="AA14" s="21">
        <v>7.7026400000000002E-3</v>
      </c>
      <c r="AB14" s="21">
        <v>4</v>
      </c>
      <c r="AC14" s="21">
        <v>1.65863</v>
      </c>
      <c r="AD14">
        <f t="shared" si="4"/>
        <v>-9.5094320987654317</v>
      </c>
      <c r="AE14">
        <f t="shared" si="5"/>
        <v>-15.784230869135802</v>
      </c>
      <c r="AF14" s="9"/>
      <c r="AG14" s="21">
        <v>-7.9803499999999999E-2</v>
      </c>
      <c r="AH14" s="21">
        <v>17.552299999999999</v>
      </c>
      <c r="AI14" s="21">
        <v>-1.28357E-2</v>
      </c>
      <c r="AJ14" s="21">
        <v>4</v>
      </c>
      <c r="AK14" s="21">
        <v>-8.0139199999999994E-2</v>
      </c>
      <c r="AL14">
        <f t="shared" si="6"/>
        <v>15.846543209876542</v>
      </c>
      <c r="AM14">
        <f t="shared" si="7"/>
        <v>-1.2646096110493825</v>
      </c>
      <c r="AP14" s="9"/>
      <c r="AQ14" s="21">
        <v>1.65985</v>
      </c>
      <c r="AR14" s="21">
        <v>22.838999999999999</v>
      </c>
      <c r="AS14" s="21">
        <v>9.0057399999999999E-3</v>
      </c>
      <c r="AT14" s="21">
        <v>4</v>
      </c>
      <c r="AU14" s="21">
        <v>1.65924</v>
      </c>
      <c r="AV14">
        <f t="shared" si="8"/>
        <v>-11.118197530864196</v>
      </c>
      <c r="AW14">
        <f t="shared" si="9"/>
        <v>-18.454540171604936</v>
      </c>
      <c r="AX14" s="9"/>
      <c r="AY14" s="21">
        <v>-7.9803499999999999E-2</v>
      </c>
      <c r="AZ14" s="21">
        <v>26.416499999999999</v>
      </c>
      <c r="BA14" s="21">
        <v>-1.28418E-2</v>
      </c>
      <c r="BB14" s="21">
        <v>4</v>
      </c>
      <c r="BC14" s="21">
        <v>-8.0322299999999999E-2</v>
      </c>
      <c r="BD14">
        <f t="shared" si="10"/>
        <v>15.854074074074072</v>
      </c>
      <c r="BE14">
        <f t="shared" si="11"/>
        <v>-1.2652106003703703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1.6146997369303757</v>
      </c>
      <c r="B15" s="18">
        <f>IFERROR(AV9,0)</f>
        <v>15.958735678250381</v>
      </c>
      <c r="C15" s="19">
        <f>IFERROR(AV4,0)</f>
        <v>0.67013373036519952</v>
      </c>
      <c r="D15" s="20">
        <f>IFERROR(AV2,0)</f>
        <v>17.268385461728389</v>
      </c>
      <c r="E15" s="20">
        <f>IFERROR(AS9,0)</f>
        <v>8.4527656482766798</v>
      </c>
      <c r="F15" s="9"/>
      <c r="G15" s="21">
        <v>1.65482</v>
      </c>
      <c r="H15" s="21">
        <v>5.1206899999999997</v>
      </c>
      <c r="I15" s="21">
        <v>6.5582300000000004E-4</v>
      </c>
      <c r="J15" s="21">
        <v>5</v>
      </c>
      <c r="K15" s="21">
        <v>1.65405</v>
      </c>
      <c r="L15">
        <f t="shared" si="0"/>
        <v>-0.80965802469135795</v>
      </c>
      <c r="M15">
        <f t="shared" si="1"/>
        <v>-1.3398382924197529</v>
      </c>
      <c r="N15" s="9"/>
      <c r="O15" s="21">
        <v>-7.4768100000000004E-2</v>
      </c>
      <c r="P15" s="21">
        <v>8.6981800000000007</v>
      </c>
      <c r="Q15" s="21">
        <v>-1.2851E-2</v>
      </c>
      <c r="R15" s="21">
        <v>5</v>
      </c>
      <c r="S15" s="21">
        <v>-7.5134300000000001E-2</v>
      </c>
      <c r="T15">
        <f t="shared" si="2"/>
        <v>15.865432098765432</v>
      </c>
      <c r="U15">
        <f t="shared" si="3"/>
        <v>-1.1862282137037037</v>
      </c>
      <c r="V15" s="22"/>
      <c r="W15" s="23"/>
      <c r="X15" s="9"/>
      <c r="Y15" s="21">
        <v>1.65482</v>
      </c>
      <c r="Z15" s="21">
        <v>13.9849</v>
      </c>
      <c r="AA15" s="21">
        <v>6.32629E-3</v>
      </c>
      <c r="AB15" s="21">
        <v>5</v>
      </c>
      <c r="AC15" s="21">
        <v>1.6543600000000001</v>
      </c>
      <c r="AD15">
        <f t="shared" si="4"/>
        <v>-7.8102345679012339</v>
      </c>
      <c r="AE15">
        <f t="shared" si="5"/>
        <v>-12.92453236765432</v>
      </c>
      <c r="AF15" s="9"/>
      <c r="AG15" s="21">
        <v>-7.4768100000000004E-2</v>
      </c>
      <c r="AH15" s="21">
        <v>17.5624</v>
      </c>
      <c r="AI15" s="21">
        <v>-1.28418E-2</v>
      </c>
      <c r="AJ15" s="21">
        <v>5</v>
      </c>
      <c r="AK15" s="21">
        <v>-7.5103799999999998E-2</v>
      </c>
      <c r="AL15">
        <f t="shared" si="6"/>
        <v>15.854074074074072</v>
      </c>
      <c r="AM15">
        <f t="shared" si="7"/>
        <v>-1.1853789957777776</v>
      </c>
      <c r="AP15" s="9"/>
      <c r="AQ15" s="21">
        <v>1.65482</v>
      </c>
      <c r="AR15" s="21">
        <v>22.8491</v>
      </c>
      <c r="AS15" s="21">
        <v>7.5256300000000002E-3</v>
      </c>
      <c r="AT15" s="21">
        <v>5</v>
      </c>
      <c r="AU15" s="21">
        <v>1.65344</v>
      </c>
      <c r="AV15">
        <f t="shared" si="8"/>
        <v>-9.290901234567901</v>
      </c>
      <c r="AW15">
        <f t="shared" si="9"/>
        <v>-15.374769180987654</v>
      </c>
      <c r="AX15" s="9"/>
      <c r="AY15" s="21">
        <v>-7.4768100000000004E-2</v>
      </c>
      <c r="AZ15" s="21">
        <v>26.426600000000001</v>
      </c>
      <c r="BA15" s="21">
        <v>-1.2854000000000001E-2</v>
      </c>
      <c r="BB15" s="21">
        <v>5</v>
      </c>
      <c r="BC15" s="21">
        <v>-7.5164800000000004E-2</v>
      </c>
      <c r="BD15">
        <f t="shared" si="10"/>
        <v>15.869135802469136</v>
      </c>
      <c r="BE15">
        <f t="shared" si="11"/>
        <v>-1.1865051325925926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1.5739071139941414</v>
      </c>
      <c r="B16" s="18">
        <f>IFERROR(BD9,0)</f>
        <v>15.911614323673286</v>
      </c>
      <c r="C16" s="19">
        <f>IFERROR(BD4,0)</f>
        <v>0.63125324144495987</v>
      </c>
      <c r="D16" s="20">
        <f>IFERROR(BD2,0)</f>
        <v>15.808729307407408</v>
      </c>
      <c r="E16" s="20"/>
      <c r="F16" s="9"/>
      <c r="G16" s="21">
        <v>1.64978</v>
      </c>
      <c r="H16" s="21">
        <v>5.1307600000000004</v>
      </c>
      <c r="I16" s="21">
        <v>-1.5747100000000001E-4</v>
      </c>
      <c r="J16" s="21">
        <v>6</v>
      </c>
      <c r="K16" s="21">
        <v>1.64886</v>
      </c>
      <c r="L16">
        <f t="shared" si="0"/>
        <v>0.19440864197530863</v>
      </c>
      <c r="M16">
        <f t="shared" si="1"/>
        <v>0.3207314893580247</v>
      </c>
      <c r="N16" s="9"/>
      <c r="O16" s="21">
        <v>-6.9732699999999995E-2</v>
      </c>
      <c r="P16" s="21">
        <v>8.7082499999999996</v>
      </c>
      <c r="Q16" s="21">
        <v>-1.2851E-2</v>
      </c>
      <c r="R16" s="21">
        <v>6</v>
      </c>
      <c r="S16" s="21">
        <v>-7.0129399999999995E-2</v>
      </c>
      <c r="T16">
        <f t="shared" si="2"/>
        <v>15.865432098765432</v>
      </c>
      <c r="U16">
        <f t="shared" si="3"/>
        <v>-1.1063394169135801</v>
      </c>
      <c r="V16" s="22"/>
      <c r="W16" s="23"/>
      <c r="X16" s="9"/>
      <c r="Y16" s="21">
        <v>1.64978</v>
      </c>
      <c r="Z16" s="21">
        <v>13.994899999999999</v>
      </c>
      <c r="AA16" s="21">
        <v>5.0811800000000002E-3</v>
      </c>
      <c r="AB16" s="21">
        <v>6</v>
      </c>
      <c r="AC16" s="21">
        <v>1.64917</v>
      </c>
      <c r="AD16">
        <f t="shared" si="4"/>
        <v>-6.2730617283950609</v>
      </c>
      <c r="AE16">
        <f t="shared" si="5"/>
        <v>-10.349171778271604</v>
      </c>
      <c r="AF16" s="9"/>
      <c r="AG16" s="21">
        <v>-6.9732699999999995E-2</v>
      </c>
      <c r="AH16" s="21">
        <v>17.572399999999998</v>
      </c>
      <c r="AI16" s="21">
        <v>-1.28571E-2</v>
      </c>
      <c r="AJ16" s="21">
        <v>6</v>
      </c>
      <c r="AK16" s="21">
        <v>-7.01904E-2</v>
      </c>
      <c r="AL16">
        <f t="shared" si="6"/>
        <v>15.87296296296296</v>
      </c>
      <c r="AM16">
        <f t="shared" si="7"/>
        <v>-1.1068645644074071</v>
      </c>
      <c r="AP16" s="9"/>
      <c r="AQ16" s="21">
        <v>1.64978</v>
      </c>
      <c r="AR16" s="21">
        <v>22.859200000000001</v>
      </c>
      <c r="AS16" s="21">
        <v>6.1981199999999997E-3</v>
      </c>
      <c r="AT16" s="21">
        <v>6</v>
      </c>
      <c r="AU16" s="21">
        <v>1.64886</v>
      </c>
      <c r="AV16">
        <f t="shared" si="8"/>
        <v>-7.6519999999999992</v>
      </c>
      <c r="AW16">
        <f t="shared" si="9"/>
        <v>-12.624116559999999</v>
      </c>
      <c r="AX16" s="9"/>
      <c r="AY16" s="21">
        <v>-6.9732699999999995E-2</v>
      </c>
      <c r="AZ16" s="21">
        <v>26.436599999999999</v>
      </c>
      <c r="BA16" s="21">
        <v>-1.28693E-2</v>
      </c>
      <c r="BB16" s="21">
        <v>6</v>
      </c>
      <c r="BC16" s="21">
        <v>-7.0068400000000003E-2</v>
      </c>
      <c r="BD16">
        <f t="shared" si="10"/>
        <v>15.888024691358023</v>
      </c>
      <c r="BE16">
        <f t="shared" si="11"/>
        <v>-1.1079148593950616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1.6447400000000001</v>
      </c>
      <c r="H17" s="21">
        <v>5.1408399999999999</v>
      </c>
      <c r="I17" s="21">
        <v>-8.6181599999999995E-4</v>
      </c>
      <c r="J17" s="21">
        <v>7</v>
      </c>
      <c r="K17" s="21">
        <v>1.64398</v>
      </c>
      <c r="L17">
        <f t="shared" si="0"/>
        <v>1.0639703703703702</v>
      </c>
      <c r="M17">
        <f t="shared" si="1"/>
        <v>1.7499546269629629</v>
      </c>
      <c r="N17" s="9"/>
      <c r="O17" s="21">
        <v>-6.4697299999999999E-2</v>
      </c>
      <c r="P17" s="21">
        <v>8.7183200000000003</v>
      </c>
      <c r="Q17" s="21">
        <v>-1.2854000000000001E-2</v>
      </c>
      <c r="R17" s="21">
        <v>7</v>
      </c>
      <c r="S17" s="21">
        <v>-6.5032999999999994E-2</v>
      </c>
      <c r="T17">
        <f t="shared" si="2"/>
        <v>15.869135802469136</v>
      </c>
      <c r="U17">
        <f t="shared" si="3"/>
        <v>-1.0266902397530864</v>
      </c>
      <c r="V17" s="22"/>
      <c r="W17" s="23"/>
      <c r="X17" s="9"/>
      <c r="Y17" s="21">
        <v>1.6447400000000001</v>
      </c>
      <c r="Z17" s="21">
        <v>14.005000000000001</v>
      </c>
      <c r="AA17" s="21">
        <v>3.9730800000000004E-3</v>
      </c>
      <c r="AB17" s="21">
        <v>7</v>
      </c>
      <c r="AC17" s="21">
        <v>1.64368</v>
      </c>
      <c r="AD17">
        <f t="shared" si="4"/>
        <v>-4.9050370370370366</v>
      </c>
      <c r="AE17">
        <f t="shared" si="5"/>
        <v>-8.0675106162962962</v>
      </c>
      <c r="AF17" s="9"/>
      <c r="AG17" s="21">
        <v>-6.4697299999999999E-2</v>
      </c>
      <c r="AH17" s="21">
        <v>17.5825</v>
      </c>
      <c r="AI17" s="21">
        <v>-1.28693E-2</v>
      </c>
      <c r="AJ17" s="21">
        <v>7</v>
      </c>
      <c r="AK17" s="21">
        <v>-6.5032999999999994E-2</v>
      </c>
      <c r="AL17">
        <f t="shared" si="6"/>
        <v>15.888024691358023</v>
      </c>
      <c r="AM17">
        <f t="shared" si="7"/>
        <v>-1.0279122998641974</v>
      </c>
      <c r="AP17" s="9"/>
      <c r="AQ17" s="21">
        <v>1.6447400000000001</v>
      </c>
      <c r="AR17" s="21">
        <v>22.869199999999999</v>
      </c>
      <c r="AS17" s="21">
        <v>5.0201400000000002E-3</v>
      </c>
      <c r="AT17" s="21">
        <v>7</v>
      </c>
      <c r="AU17" s="21">
        <v>1.64398</v>
      </c>
      <c r="AV17">
        <f t="shared" si="8"/>
        <v>-6.1977037037037039</v>
      </c>
      <c r="AW17">
        <f t="shared" si="9"/>
        <v>-10.19361118962963</v>
      </c>
      <c r="AX17" s="9"/>
      <c r="AY17" s="21">
        <v>-6.4697299999999999E-2</v>
      </c>
      <c r="AZ17" s="21">
        <v>26.4467</v>
      </c>
      <c r="BA17" s="21">
        <v>-1.28754E-2</v>
      </c>
      <c r="BB17" s="21">
        <v>7</v>
      </c>
      <c r="BC17" s="21">
        <v>-6.5063499999999996E-2</v>
      </c>
      <c r="BD17">
        <f t="shared" si="10"/>
        <v>15.895555555555555</v>
      </c>
      <c r="BE17">
        <f t="shared" si="11"/>
        <v>-1.0283995264444443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1.63971</v>
      </c>
      <c r="H18" s="21">
        <v>5.1509099999999997</v>
      </c>
      <c r="I18" s="21">
        <v>-1.5182500000000001E-3</v>
      </c>
      <c r="J18" s="21">
        <v>8</v>
      </c>
      <c r="K18" s="21">
        <v>1.6394</v>
      </c>
      <c r="L18">
        <f t="shared" si="0"/>
        <v>1.8743827160493827</v>
      </c>
      <c r="M18">
        <f t="shared" si="1"/>
        <v>3.0734440833333334</v>
      </c>
      <c r="N18" s="9"/>
      <c r="O18" s="21">
        <v>-5.9661899999999997E-2</v>
      </c>
      <c r="P18" s="21">
        <v>8.7283899999999992</v>
      </c>
      <c r="Q18" s="21">
        <v>-1.2854000000000001E-2</v>
      </c>
      <c r="R18" s="21">
        <v>8</v>
      </c>
      <c r="S18" s="21">
        <v>-6.0058599999999997E-2</v>
      </c>
      <c r="T18">
        <f t="shared" si="2"/>
        <v>15.869135802469136</v>
      </c>
      <c r="U18">
        <f t="shared" si="3"/>
        <v>-0.94678279333333337</v>
      </c>
      <c r="V18" s="22"/>
      <c r="W18" s="23"/>
      <c r="X18" s="9"/>
      <c r="Y18" s="21">
        <v>1.63971</v>
      </c>
      <c r="Z18" s="21">
        <v>14.0151</v>
      </c>
      <c r="AA18" s="21">
        <v>2.9772900000000001E-3</v>
      </c>
      <c r="AB18" s="21">
        <v>8</v>
      </c>
      <c r="AC18" s="21">
        <v>1.6391</v>
      </c>
      <c r="AD18">
        <f t="shared" si="4"/>
        <v>-3.6756666666666664</v>
      </c>
      <c r="AE18">
        <f t="shared" si="5"/>
        <v>-6.0270273899999998</v>
      </c>
      <c r="AF18" s="9"/>
      <c r="AG18" s="21">
        <v>-5.9661899999999997E-2</v>
      </c>
      <c r="AH18" s="21">
        <v>17.592600000000001</v>
      </c>
      <c r="AI18" s="21">
        <v>-1.28693E-2</v>
      </c>
      <c r="AJ18" s="21">
        <v>8</v>
      </c>
      <c r="AK18" s="21">
        <v>-6.0058599999999997E-2</v>
      </c>
      <c r="AL18">
        <f t="shared" si="6"/>
        <v>15.888024691358023</v>
      </c>
      <c r="AM18">
        <f t="shared" si="7"/>
        <v>-0.9479097403333332</v>
      </c>
      <c r="AP18" s="9"/>
      <c r="AQ18" s="21">
        <v>1.63971</v>
      </c>
      <c r="AR18" s="21">
        <v>22.879300000000001</v>
      </c>
      <c r="AS18" s="21">
        <v>3.9587399999999997E-3</v>
      </c>
      <c r="AT18" s="21">
        <v>8</v>
      </c>
      <c r="AU18" s="21">
        <v>1.63879</v>
      </c>
      <c r="AV18">
        <f t="shared" si="8"/>
        <v>-4.8873333333333333</v>
      </c>
      <c r="AW18">
        <f t="shared" si="9"/>
        <v>-8.0138093399999999</v>
      </c>
      <c r="AX18" s="9"/>
      <c r="AY18" s="21">
        <v>-5.9661899999999997E-2</v>
      </c>
      <c r="AZ18" s="21">
        <v>26.456800000000001</v>
      </c>
      <c r="BA18" s="21">
        <v>-1.28723E-2</v>
      </c>
      <c r="BB18" s="21">
        <v>8</v>
      </c>
      <c r="BC18" s="21">
        <v>-6.0089099999999999E-2</v>
      </c>
      <c r="BD18">
        <f t="shared" si="10"/>
        <v>15.891728395061728</v>
      </c>
      <c r="BE18">
        <f t="shared" si="11"/>
        <v>-0.94813071033333329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1.6346700000000001</v>
      </c>
      <c r="H19" s="21">
        <v>5.1609800000000003</v>
      </c>
      <c r="I19" s="21">
        <v>-2.09442E-3</v>
      </c>
      <c r="J19" s="21">
        <v>9</v>
      </c>
      <c r="K19" s="21">
        <v>1.63422</v>
      </c>
      <c r="L19">
        <f t="shared" si="0"/>
        <v>2.5857037037037038</v>
      </c>
      <c r="M19">
        <f t="shared" si="1"/>
        <v>4.2267722733333342</v>
      </c>
      <c r="N19" s="9"/>
      <c r="O19" s="21">
        <v>-5.4626500000000001E-2</v>
      </c>
      <c r="P19" s="21">
        <v>8.7384699999999995</v>
      </c>
      <c r="Q19" s="21">
        <v>-1.2860099999999999E-2</v>
      </c>
      <c r="R19" s="21">
        <v>9</v>
      </c>
      <c r="S19" s="21">
        <v>-5.5023200000000001E-2</v>
      </c>
      <c r="T19">
        <f t="shared" si="2"/>
        <v>15.876666666666663</v>
      </c>
      <c r="U19">
        <f t="shared" si="3"/>
        <v>-0.86728673166666648</v>
      </c>
      <c r="V19" s="22"/>
      <c r="W19" s="23"/>
      <c r="X19" s="9"/>
      <c r="Y19" s="21">
        <v>1.6346700000000001</v>
      </c>
      <c r="Z19" s="21">
        <v>14.0252</v>
      </c>
      <c r="AA19" s="21">
        <v>2.0568800000000001E-3</v>
      </c>
      <c r="AB19" s="21">
        <v>9</v>
      </c>
      <c r="AC19" s="21">
        <v>1.63391</v>
      </c>
      <c r="AD19">
        <f t="shared" si="4"/>
        <v>-2.5393580246913583</v>
      </c>
      <c r="AE19">
        <f t="shared" si="5"/>
        <v>-4.1510123822222225</v>
      </c>
      <c r="AF19" s="9"/>
      <c r="AG19" s="21">
        <v>-5.4626500000000001E-2</v>
      </c>
      <c r="AH19" s="21">
        <v>17.602599999999999</v>
      </c>
      <c r="AI19" s="21">
        <v>-1.2860099999999999E-2</v>
      </c>
      <c r="AJ19" s="21">
        <v>9</v>
      </c>
      <c r="AK19" s="21">
        <v>-5.5023200000000001E-2</v>
      </c>
      <c r="AL19">
        <f t="shared" si="6"/>
        <v>15.876666666666663</v>
      </c>
      <c r="AM19">
        <f t="shared" si="7"/>
        <v>-0.86728673166666648</v>
      </c>
      <c r="AP19" s="9"/>
      <c r="AQ19" s="21">
        <v>1.6346700000000001</v>
      </c>
      <c r="AR19" s="21">
        <v>22.889399999999998</v>
      </c>
      <c r="AS19" s="21">
        <v>2.9785200000000001E-3</v>
      </c>
      <c r="AT19" s="21">
        <v>9</v>
      </c>
      <c r="AU19" s="21">
        <v>1.63391</v>
      </c>
      <c r="AV19">
        <f t="shared" si="8"/>
        <v>-3.6771851851851851</v>
      </c>
      <c r="AW19">
        <f t="shared" si="9"/>
        <v>-6.0109843066666668</v>
      </c>
      <c r="AX19" s="9"/>
      <c r="AY19" s="21">
        <v>-5.4626500000000001E-2</v>
      </c>
      <c r="AZ19" s="21">
        <v>26.466899999999999</v>
      </c>
      <c r="BA19" s="21">
        <v>-1.28784E-2</v>
      </c>
      <c r="BB19" s="21">
        <v>9</v>
      </c>
      <c r="BC19" s="21">
        <v>-5.5023200000000001E-2</v>
      </c>
      <c r="BD19">
        <f t="shared" si="10"/>
        <v>15.899259259259258</v>
      </c>
      <c r="BE19">
        <f t="shared" si="11"/>
        <v>-0.86852088592592591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1.62964</v>
      </c>
      <c r="H20" s="21">
        <v>5.1710500000000001</v>
      </c>
      <c r="I20" s="21">
        <v>-2.6342800000000001E-3</v>
      </c>
      <c r="J20" s="21">
        <v>10</v>
      </c>
      <c r="K20" s="21">
        <v>1.62903</v>
      </c>
      <c r="L20">
        <f t="shared" si="0"/>
        <v>3.2521975308641973</v>
      </c>
      <c r="M20">
        <f t="shared" si="1"/>
        <v>5.2999111841975299</v>
      </c>
      <c r="N20" s="9"/>
      <c r="O20" s="21">
        <v>-4.9591099999999999E-2</v>
      </c>
      <c r="P20" s="21">
        <v>8.7485400000000002</v>
      </c>
      <c r="Q20" s="21">
        <v>-1.2854000000000001E-2</v>
      </c>
      <c r="R20" s="21">
        <v>10</v>
      </c>
      <c r="S20" s="21">
        <v>-4.9896200000000002E-2</v>
      </c>
      <c r="T20">
        <f t="shared" si="2"/>
        <v>15.869135802469136</v>
      </c>
      <c r="U20">
        <f t="shared" si="3"/>
        <v>-0.78696790049382714</v>
      </c>
      <c r="V20" s="22"/>
      <c r="W20" s="23"/>
      <c r="X20" s="9"/>
      <c r="Y20" s="21">
        <v>1.62964</v>
      </c>
      <c r="Z20" s="21">
        <v>14.0352</v>
      </c>
      <c r="AA20" s="21">
        <v>1.24237E-3</v>
      </c>
      <c r="AB20" s="21">
        <v>10</v>
      </c>
      <c r="AC20" s="21">
        <v>1.6293299999999999</v>
      </c>
      <c r="AD20">
        <f t="shared" si="4"/>
        <v>-1.5337901234567901</v>
      </c>
      <c r="AE20">
        <f t="shared" si="5"/>
        <v>-2.4995257367901234</v>
      </c>
      <c r="AF20" s="9"/>
      <c r="AG20" s="21">
        <v>-4.9591099999999999E-2</v>
      </c>
      <c r="AH20" s="21">
        <v>17.6127</v>
      </c>
      <c r="AI20" s="21">
        <v>-1.2854000000000001E-2</v>
      </c>
      <c r="AJ20" s="21">
        <v>10</v>
      </c>
      <c r="AK20" s="21">
        <v>-4.9957300000000003E-2</v>
      </c>
      <c r="AL20">
        <f t="shared" si="6"/>
        <v>15.869135802469136</v>
      </c>
      <c r="AM20">
        <f t="shared" si="7"/>
        <v>-0.78696790049382714</v>
      </c>
      <c r="AP20" s="9"/>
      <c r="AQ20" s="21">
        <v>1.62964</v>
      </c>
      <c r="AR20" s="21">
        <v>22.8994</v>
      </c>
      <c r="AS20" s="21">
        <v>2.0956400000000002E-3</v>
      </c>
      <c r="AT20" s="21">
        <v>10</v>
      </c>
      <c r="AU20" s="21">
        <v>1.62903</v>
      </c>
      <c r="AV20">
        <f t="shared" si="8"/>
        <v>-2.5872098765432101</v>
      </c>
      <c r="AW20">
        <f t="shared" si="9"/>
        <v>-4.2162207032098769</v>
      </c>
      <c r="AX20" s="9"/>
      <c r="AY20" s="21">
        <v>-4.9591099999999999E-2</v>
      </c>
      <c r="AZ20" s="21">
        <v>26.476900000000001</v>
      </c>
      <c r="BA20" s="21">
        <v>-1.2881500000000001E-2</v>
      </c>
      <c r="BB20" s="21">
        <v>10</v>
      </c>
      <c r="BC20" s="21">
        <v>-4.9987799999999999E-2</v>
      </c>
      <c r="BD20">
        <f t="shared" si="10"/>
        <v>15.903086419753087</v>
      </c>
      <c r="BE20">
        <f t="shared" si="11"/>
        <v>-0.78865154895061729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1.6246</v>
      </c>
      <c r="H21" s="21">
        <v>5.1811199999999999</v>
      </c>
      <c r="I21" s="21">
        <v>-3.1189E-3</v>
      </c>
      <c r="J21" s="21">
        <v>11</v>
      </c>
      <c r="K21" s="21">
        <v>1.62415</v>
      </c>
      <c r="L21">
        <f t="shared" si="0"/>
        <v>3.8504938271604936</v>
      </c>
      <c r="M21">
        <f t="shared" si="1"/>
        <v>6.2555122716049381</v>
      </c>
      <c r="N21" s="9"/>
      <c r="O21" s="21">
        <v>-4.4555699999999997E-2</v>
      </c>
      <c r="P21" s="21">
        <v>8.7586099999999991</v>
      </c>
      <c r="Q21" s="21">
        <v>-1.2854000000000001E-2</v>
      </c>
      <c r="R21" s="21">
        <v>11</v>
      </c>
      <c r="S21" s="21">
        <v>-4.4830299999999997E-2</v>
      </c>
      <c r="T21">
        <f t="shared" si="2"/>
        <v>15.869135802469136</v>
      </c>
      <c r="U21">
        <f t="shared" si="3"/>
        <v>-0.70706045407407403</v>
      </c>
      <c r="V21" s="22"/>
      <c r="W21" s="23"/>
      <c r="X21" s="9"/>
      <c r="Y21" s="21">
        <v>1.6246</v>
      </c>
      <c r="Z21" s="21">
        <v>14.045299999999999</v>
      </c>
      <c r="AA21" s="21">
        <v>4.7598300000000003E-4</v>
      </c>
      <c r="AB21" s="21">
        <v>11</v>
      </c>
      <c r="AC21" s="21">
        <v>1.62384</v>
      </c>
      <c r="AD21">
        <f t="shared" si="4"/>
        <v>-0.58763333333333334</v>
      </c>
      <c r="AE21">
        <f t="shared" si="5"/>
        <v>-0.95466911333333337</v>
      </c>
      <c r="AF21" s="9"/>
      <c r="AG21" s="21">
        <v>-4.4555699999999997E-2</v>
      </c>
      <c r="AH21" s="21">
        <v>17.622800000000002</v>
      </c>
      <c r="AI21" s="21">
        <v>-1.2854000000000001E-2</v>
      </c>
      <c r="AJ21" s="21">
        <v>11</v>
      </c>
      <c r="AK21" s="21">
        <v>-4.4833400000000002E-2</v>
      </c>
      <c r="AL21">
        <f t="shared" si="6"/>
        <v>15.869135802469136</v>
      </c>
      <c r="AM21">
        <f t="shared" si="7"/>
        <v>-0.70706045407407403</v>
      </c>
      <c r="AP21" s="9"/>
      <c r="AQ21" s="21">
        <v>1.6246</v>
      </c>
      <c r="AR21" s="21">
        <v>22.909500000000001</v>
      </c>
      <c r="AS21" s="21">
        <v>1.2786900000000001E-3</v>
      </c>
      <c r="AT21" s="21">
        <v>11</v>
      </c>
      <c r="AU21" s="21">
        <v>1.62384</v>
      </c>
      <c r="AV21">
        <f t="shared" si="8"/>
        <v>-1.5786296296296296</v>
      </c>
      <c r="AW21">
        <f t="shared" si="9"/>
        <v>-2.5646416962962961</v>
      </c>
      <c r="AX21" s="9"/>
      <c r="AY21" s="21">
        <v>-4.4555699999999997E-2</v>
      </c>
      <c r="AZ21" s="21">
        <v>26.486999999999998</v>
      </c>
      <c r="BA21" s="21">
        <v>-1.28754E-2</v>
      </c>
      <c r="BB21" s="21">
        <v>11</v>
      </c>
      <c r="BC21" s="21">
        <v>-4.4821199999999999E-2</v>
      </c>
      <c r="BD21">
        <f t="shared" si="10"/>
        <v>15.895555555555555</v>
      </c>
      <c r="BE21">
        <f t="shared" si="11"/>
        <v>-0.70823760466666663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1.61957</v>
      </c>
      <c r="H22" s="21">
        <v>5.1911899999999997</v>
      </c>
      <c r="I22" s="21">
        <v>-3.56537E-3</v>
      </c>
      <c r="J22" s="21">
        <v>12</v>
      </c>
      <c r="K22" s="21">
        <v>1.61896</v>
      </c>
      <c r="L22">
        <f t="shared" si="0"/>
        <v>4.4016913580246904</v>
      </c>
      <c r="M22">
        <f t="shared" si="1"/>
        <v>7.1288472727160475</v>
      </c>
      <c r="N22" s="9"/>
      <c r="O22" s="21">
        <v>-3.9520300000000001E-2</v>
      </c>
      <c r="P22" s="21">
        <v>8.7686799999999998</v>
      </c>
      <c r="Q22" s="21">
        <v>-1.2851E-2</v>
      </c>
      <c r="R22" s="21">
        <v>12</v>
      </c>
      <c r="S22" s="21">
        <v>-3.9752200000000001E-2</v>
      </c>
      <c r="T22">
        <f t="shared" si="2"/>
        <v>15.865432098765432</v>
      </c>
      <c r="U22">
        <f t="shared" si="3"/>
        <v>-0.62700663617283947</v>
      </c>
      <c r="V22" s="22"/>
      <c r="W22" s="23"/>
      <c r="X22" s="9"/>
      <c r="Y22" s="21">
        <v>1.61957</v>
      </c>
      <c r="Z22" s="21">
        <v>14.055400000000001</v>
      </c>
      <c r="AA22" s="21">
        <v>-2.11487E-4</v>
      </c>
      <c r="AB22" s="21">
        <v>12</v>
      </c>
      <c r="AC22" s="21">
        <v>1.61896</v>
      </c>
      <c r="AD22">
        <f t="shared" si="4"/>
        <v>0.26109506172839503</v>
      </c>
      <c r="AE22">
        <f t="shared" si="5"/>
        <v>0.42286172912345671</v>
      </c>
      <c r="AF22" s="9"/>
      <c r="AG22" s="21">
        <v>-3.9520300000000001E-2</v>
      </c>
      <c r="AH22" s="21">
        <v>17.632899999999999</v>
      </c>
      <c r="AI22" s="21">
        <v>-1.28357E-2</v>
      </c>
      <c r="AJ22" s="21">
        <v>12</v>
      </c>
      <c r="AK22" s="21">
        <v>-3.9782699999999997E-2</v>
      </c>
      <c r="AL22">
        <f t="shared" si="6"/>
        <v>15.846543209876542</v>
      </c>
      <c r="AM22">
        <f t="shared" si="7"/>
        <v>-0.62626014161728394</v>
      </c>
      <c r="AP22" s="9"/>
      <c r="AQ22" s="21">
        <v>1.61957</v>
      </c>
      <c r="AR22" s="21">
        <v>22.919599999999999</v>
      </c>
      <c r="AS22" s="21">
        <v>5.3405800000000002E-4</v>
      </c>
      <c r="AT22" s="21">
        <v>12</v>
      </c>
      <c r="AU22" s="21">
        <v>1.6180399999999999</v>
      </c>
      <c r="AV22">
        <f t="shared" si="8"/>
        <v>-0.65933086419753084</v>
      </c>
      <c r="AW22">
        <f t="shared" si="9"/>
        <v>-1.0678324877283949</v>
      </c>
      <c r="AX22" s="9"/>
      <c r="AY22" s="21">
        <v>-3.9520300000000001E-2</v>
      </c>
      <c r="AZ22" s="21">
        <v>26.4971</v>
      </c>
      <c r="BA22" s="21">
        <v>-1.28662E-2</v>
      </c>
      <c r="BB22" s="21">
        <v>12</v>
      </c>
      <c r="BC22" s="21">
        <v>-3.9798E-2</v>
      </c>
      <c r="BD22">
        <f t="shared" si="10"/>
        <v>15.884197530864196</v>
      </c>
      <c r="BE22">
        <f t="shared" si="11"/>
        <v>-0.62774825167901227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1.61453</v>
      </c>
      <c r="H23" s="21">
        <v>5.2012600000000004</v>
      </c>
      <c r="I23" s="21">
        <v>-3.9681999999999999E-3</v>
      </c>
      <c r="J23" s="21">
        <v>13</v>
      </c>
      <c r="K23" s="21">
        <v>1.6140699999999999</v>
      </c>
      <c r="L23">
        <f t="shared" si="0"/>
        <v>4.8990123456790116</v>
      </c>
      <c r="M23">
        <f t="shared" si="1"/>
        <v>7.9096024024691349</v>
      </c>
      <c r="N23" s="9"/>
      <c r="O23" s="21">
        <v>-3.4484899999999999E-2</v>
      </c>
      <c r="P23" s="21">
        <v>8.7787500000000005</v>
      </c>
      <c r="Q23" s="21">
        <v>-1.2847900000000001E-2</v>
      </c>
      <c r="R23" s="21">
        <v>13</v>
      </c>
      <c r="S23" s="21">
        <v>-3.4710699999999997E-2</v>
      </c>
      <c r="T23">
        <f t="shared" si="2"/>
        <v>15.861604938271604</v>
      </c>
      <c r="U23">
        <f t="shared" si="3"/>
        <v>-0.54698586013580242</v>
      </c>
      <c r="V23" s="22"/>
      <c r="W23" s="23"/>
      <c r="X23" s="9"/>
      <c r="Y23" s="21">
        <v>1.61453</v>
      </c>
      <c r="Z23" s="21">
        <v>14.0654</v>
      </c>
      <c r="AA23" s="21">
        <v>-8.5083000000000001E-4</v>
      </c>
      <c r="AB23" s="21">
        <v>13</v>
      </c>
      <c r="AC23" s="21">
        <v>1.6134599999999999</v>
      </c>
      <c r="AD23">
        <f t="shared" si="4"/>
        <v>1.0504074074074075</v>
      </c>
      <c r="AE23">
        <f t="shared" si="5"/>
        <v>1.6959142714814817</v>
      </c>
      <c r="AF23" s="9"/>
      <c r="AG23" s="21">
        <v>-3.4484899999999999E-2</v>
      </c>
      <c r="AH23" s="21">
        <v>17.642900000000001</v>
      </c>
      <c r="AI23" s="21">
        <v>-1.28235E-2</v>
      </c>
      <c r="AJ23" s="21">
        <v>13</v>
      </c>
      <c r="AK23" s="21">
        <v>-3.4686300000000003E-2</v>
      </c>
      <c r="AL23">
        <f t="shared" si="6"/>
        <v>15.831481481481481</v>
      </c>
      <c r="AM23">
        <f t="shared" si="7"/>
        <v>-0.54594705574074065</v>
      </c>
      <c r="AP23" s="9"/>
      <c r="AQ23" s="21">
        <v>1.61453</v>
      </c>
      <c r="AR23" s="21">
        <v>22.9297</v>
      </c>
      <c r="AS23" s="21">
        <v>-1.48651E-4</v>
      </c>
      <c r="AT23" s="21">
        <v>13</v>
      </c>
      <c r="AU23" s="21">
        <v>1.6137699999999999</v>
      </c>
      <c r="AV23">
        <f t="shared" si="8"/>
        <v>0.18351975308641974</v>
      </c>
      <c r="AW23">
        <f t="shared" si="9"/>
        <v>0.29629814695061729</v>
      </c>
      <c r="AX23" s="9"/>
      <c r="AY23" s="21">
        <v>-3.4484899999999999E-2</v>
      </c>
      <c r="AZ23" s="21">
        <v>26.507100000000001</v>
      </c>
      <c r="BA23" s="21">
        <v>-1.2860099999999999E-2</v>
      </c>
      <c r="BB23" s="21">
        <v>13</v>
      </c>
      <c r="BC23" s="21">
        <v>-3.4701500000000003E-2</v>
      </c>
      <c r="BD23">
        <f t="shared" si="10"/>
        <v>15.876666666666663</v>
      </c>
      <c r="BE23">
        <f t="shared" si="11"/>
        <v>-0.54750526233333319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1.6094999999999999</v>
      </c>
      <c r="H24" s="21">
        <v>5.2113300000000002</v>
      </c>
      <c r="I24" s="21">
        <v>-4.3420400000000001E-3</v>
      </c>
      <c r="J24" s="21">
        <v>14</v>
      </c>
      <c r="K24" s="21">
        <v>1.6082799999999999</v>
      </c>
      <c r="L24">
        <f t="shared" si="0"/>
        <v>5.3605432098765426</v>
      </c>
      <c r="M24">
        <f t="shared" si="1"/>
        <v>8.6277942962962957</v>
      </c>
      <c r="N24" s="9"/>
      <c r="O24" s="21">
        <v>-2.94495E-2</v>
      </c>
      <c r="P24" s="21">
        <v>8.7888199999999994</v>
      </c>
      <c r="Q24" s="21">
        <v>-1.2847900000000001E-2</v>
      </c>
      <c r="R24" s="21">
        <v>14</v>
      </c>
      <c r="S24" s="21">
        <v>-2.9705800000000001E-2</v>
      </c>
      <c r="T24">
        <f t="shared" si="2"/>
        <v>15.861604938271604</v>
      </c>
      <c r="U24">
        <f t="shared" si="3"/>
        <v>-0.46711633462962959</v>
      </c>
      <c r="V24" s="22"/>
      <c r="W24" s="23"/>
      <c r="X24" s="9"/>
      <c r="Y24" s="21">
        <v>1.6094999999999999</v>
      </c>
      <c r="Z24" s="21">
        <v>14.0755</v>
      </c>
      <c r="AA24" s="21">
        <v>-1.43341E-3</v>
      </c>
      <c r="AB24" s="21">
        <v>14</v>
      </c>
      <c r="AC24" s="21">
        <v>1.6085799999999999</v>
      </c>
      <c r="AD24">
        <f t="shared" si="4"/>
        <v>1.7696419753086419</v>
      </c>
      <c r="AE24">
        <f t="shared" si="5"/>
        <v>2.8482387592592588</v>
      </c>
      <c r="AF24" s="9"/>
      <c r="AG24" s="21">
        <v>-2.94495E-2</v>
      </c>
      <c r="AH24" s="21">
        <v>17.652999999999999</v>
      </c>
      <c r="AI24" s="21">
        <v>-1.2826499999999999E-2</v>
      </c>
      <c r="AJ24" s="21">
        <v>14</v>
      </c>
      <c r="AK24" s="21">
        <v>-2.9699699999999999E-2</v>
      </c>
      <c r="AL24">
        <f t="shared" si="6"/>
        <v>15.835185185185185</v>
      </c>
      <c r="AM24">
        <f t="shared" si="7"/>
        <v>-0.46633828611111111</v>
      </c>
      <c r="AP24" s="9"/>
      <c r="AQ24" s="21">
        <v>1.6094999999999999</v>
      </c>
      <c r="AR24" s="21">
        <v>22.939699999999998</v>
      </c>
      <c r="AS24" s="21">
        <v>-7.8063999999999998E-4</v>
      </c>
      <c r="AT24" s="21">
        <v>14</v>
      </c>
      <c r="AU24" s="21">
        <v>1.6085799999999999</v>
      </c>
      <c r="AV24">
        <f t="shared" si="8"/>
        <v>0.96375308641975299</v>
      </c>
      <c r="AW24">
        <f t="shared" si="9"/>
        <v>1.5511605925925924</v>
      </c>
      <c r="AX24" s="9"/>
      <c r="AY24" s="21">
        <v>-2.94495E-2</v>
      </c>
      <c r="AZ24" s="21">
        <v>26.517199999999999</v>
      </c>
      <c r="BA24" s="21">
        <v>-1.28632E-2</v>
      </c>
      <c r="BB24" s="21">
        <v>14</v>
      </c>
      <c r="BC24" s="21">
        <v>-2.97241E-2</v>
      </c>
      <c r="BD24">
        <f t="shared" si="10"/>
        <v>15.880493827160493</v>
      </c>
      <c r="BE24">
        <f t="shared" si="11"/>
        <v>-0.46767260296296292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1.60446</v>
      </c>
      <c r="H25" s="21">
        <v>5.2214</v>
      </c>
      <c r="I25" s="21">
        <v>-4.6789600000000002E-3</v>
      </c>
      <c r="J25" s="21">
        <v>15</v>
      </c>
      <c r="K25" s="21">
        <v>1.6036999999999999</v>
      </c>
      <c r="L25">
        <f t="shared" si="0"/>
        <v>5.7764938271604933</v>
      </c>
      <c r="M25">
        <f t="shared" si="1"/>
        <v>9.2681532859259246</v>
      </c>
      <c r="N25" s="9"/>
      <c r="O25" s="21">
        <v>-2.4414100000000001E-2</v>
      </c>
      <c r="P25" s="21">
        <v>8.7988900000000001</v>
      </c>
      <c r="Q25" s="21">
        <v>-1.2851E-2</v>
      </c>
      <c r="R25" s="21">
        <v>15</v>
      </c>
      <c r="S25" s="21">
        <v>-2.4633800000000001E-2</v>
      </c>
      <c r="T25">
        <f t="shared" si="2"/>
        <v>15.865432098765432</v>
      </c>
      <c r="U25">
        <f t="shared" si="3"/>
        <v>-0.38734024580246912</v>
      </c>
      <c r="V25" s="22"/>
      <c r="W25" s="23"/>
      <c r="X25" s="9"/>
      <c r="Y25" s="21">
        <v>1.60446</v>
      </c>
      <c r="Z25" s="21">
        <v>14.085599999999999</v>
      </c>
      <c r="AA25" s="21">
        <v>-1.9738799999999999E-3</v>
      </c>
      <c r="AB25" s="21">
        <v>15</v>
      </c>
      <c r="AC25" s="21">
        <v>1.6036999999999999</v>
      </c>
      <c r="AD25">
        <f t="shared" si="4"/>
        <v>2.4368888888888884</v>
      </c>
      <c r="AE25">
        <f t="shared" si="5"/>
        <v>3.9098907466666661</v>
      </c>
      <c r="AF25" s="9"/>
      <c r="AG25" s="21">
        <v>-2.4414100000000001E-2</v>
      </c>
      <c r="AH25" s="21">
        <v>17.6631</v>
      </c>
      <c r="AI25" s="21">
        <v>-1.28235E-2</v>
      </c>
      <c r="AJ25" s="21">
        <v>15</v>
      </c>
      <c r="AK25" s="21">
        <v>-2.46246E-2</v>
      </c>
      <c r="AL25">
        <f t="shared" si="6"/>
        <v>15.831481481481481</v>
      </c>
      <c r="AM25">
        <f t="shared" si="7"/>
        <v>-0.38651137203703706</v>
      </c>
      <c r="AP25" s="9"/>
      <c r="AQ25" s="21">
        <v>1.60446</v>
      </c>
      <c r="AR25" s="21">
        <v>22.9498</v>
      </c>
      <c r="AS25" s="21">
        <v>-1.35681E-3</v>
      </c>
      <c r="AT25" s="21">
        <v>15</v>
      </c>
      <c r="AU25" s="21">
        <v>1.6030899999999999</v>
      </c>
      <c r="AV25">
        <f t="shared" si="8"/>
        <v>1.6750740740740739</v>
      </c>
      <c r="AW25">
        <f t="shared" si="9"/>
        <v>2.6875893488888885</v>
      </c>
      <c r="AX25" s="9"/>
      <c r="AY25" s="21">
        <v>-2.4414100000000001E-2</v>
      </c>
      <c r="AZ25" s="21">
        <v>26.5273</v>
      </c>
      <c r="BA25" s="21">
        <v>-1.28662E-2</v>
      </c>
      <c r="BB25" s="21">
        <v>15</v>
      </c>
      <c r="BC25" s="21">
        <v>-2.4630699999999998E-2</v>
      </c>
      <c r="BD25">
        <f t="shared" si="10"/>
        <v>15.884197530864196</v>
      </c>
      <c r="BE25">
        <f t="shared" si="11"/>
        <v>-0.38779838693827157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1.5994299999999999</v>
      </c>
      <c r="H26" s="21">
        <v>5.2314699999999998</v>
      </c>
      <c r="I26" s="21">
        <v>-4.9987800000000004E-3</v>
      </c>
      <c r="J26" s="21">
        <v>16</v>
      </c>
      <c r="K26" s="21">
        <v>1.5985100000000001</v>
      </c>
      <c r="L26">
        <f t="shared" si="0"/>
        <v>6.1713333333333331</v>
      </c>
      <c r="M26">
        <f t="shared" si="1"/>
        <v>9.870615673333333</v>
      </c>
      <c r="N26" s="9"/>
      <c r="O26" s="21">
        <v>-1.9378699999999999E-2</v>
      </c>
      <c r="P26" s="21">
        <v>8.8089600000000008</v>
      </c>
      <c r="Q26" s="21">
        <v>-1.28448E-2</v>
      </c>
      <c r="R26" s="21">
        <v>16</v>
      </c>
      <c r="S26" s="21">
        <v>-1.9561800000000001E-2</v>
      </c>
      <c r="T26">
        <f t="shared" si="2"/>
        <v>15.857777777777777</v>
      </c>
      <c r="U26">
        <f t="shared" si="3"/>
        <v>-0.30730311822222217</v>
      </c>
      <c r="V26" s="22"/>
      <c r="W26" s="23"/>
      <c r="X26" s="9"/>
      <c r="Y26" s="21">
        <v>1.5994299999999999</v>
      </c>
      <c r="Z26" s="21">
        <v>14.095599999999999</v>
      </c>
      <c r="AA26" s="21">
        <v>-2.4670400000000002E-3</v>
      </c>
      <c r="AB26" s="21">
        <v>16</v>
      </c>
      <c r="AC26" s="21">
        <v>1.5988199999999999</v>
      </c>
      <c r="AD26">
        <f t="shared" si="4"/>
        <v>3.0457283950617282</v>
      </c>
      <c r="AE26">
        <f t="shared" si="5"/>
        <v>4.8714293669135795</v>
      </c>
      <c r="AF26" s="9"/>
      <c r="AG26" s="21">
        <v>-1.9378699999999999E-2</v>
      </c>
      <c r="AH26" s="21">
        <v>17.673100000000002</v>
      </c>
      <c r="AI26" s="21">
        <v>-1.2820399999999999E-2</v>
      </c>
      <c r="AJ26" s="21">
        <v>16</v>
      </c>
      <c r="AK26" s="21">
        <v>-1.95251E-2</v>
      </c>
      <c r="AL26">
        <f t="shared" si="6"/>
        <v>15.827654320987653</v>
      </c>
      <c r="AM26">
        <f t="shared" si="7"/>
        <v>-0.30671936479012341</v>
      </c>
      <c r="AP26" s="9"/>
      <c r="AQ26" s="21">
        <v>1.5994299999999999</v>
      </c>
      <c r="AR26" s="21">
        <v>22.959900000000001</v>
      </c>
      <c r="AS26" s="21">
        <v>-1.8838500000000001E-3</v>
      </c>
      <c r="AT26" s="21">
        <v>16</v>
      </c>
      <c r="AU26" s="21">
        <v>1.5985100000000001</v>
      </c>
      <c r="AV26">
        <f t="shared" si="8"/>
        <v>2.3257407407407404</v>
      </c>
      <c r="AW26">
        <f t="shared" si="9"/>
        <v>3.7198595129629624</v>
      </c>
      <c r="AX26" s="9"/>
      <c r="AY26" s="21">
        <v>-1.9378699999999999E-2</v>
      </c>
      <c r="AZ26" s="21">
        <v>26.537400000000002</v>
      </c>
      <c r="BA26" s="21">
        <v>-1.28693E-2</v>
      </c>
      <c r="BB26" s="21">
        <v>16</v>
      </c>
      <c r="BC26" s="21">
        <v>-1.9574000000000001E-2</v>
      </c>
      <c r="BD26">
        <f t="shared" si="10"/>
        <v>15.888024691358023</v>
      </c>
      <c r="BE26">
        <f t="shared" si="11"/>
        <v>-0.3078892640864197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1.59439</v>
      </c>
      <c r="H27" s="21">
        <v>5.2415500000000002</v>
      </c>
      <c r="I27" s="21">
        <v>-5.2917499999999996E-3</v>
      </c>
      <c r="J27" s="21">
        <v>17</v>
      </c>
      <c r="K27" s="21">
        <v>1.5933200000000001</v>
      </c>
      <c r="L27">
        <f t="shared" si="0"/>
        <v>6.5330246913580243</v>
      </c>
      <c r="M27">
        <f t="shared" si="1"/>
        <v>10.41618923765432</v>
      </c>
      <c r="N27" s="9"/>
      <c r="O27" s="21">
        <v>-1.43433E-2</v>
      </c>
      <c r="P27" s="21">
        <v>8.8190299999999997</v>
      </c>
      <c r="Q27" s="21">
        <v>-1.28387E-2</v>
      </c>
      <c r="R27" s="21">
        <v>17</v>
      </c>
      <c r="S27" s="21">
        <v>-1.4584400000000001E-2</v>
      </c>
      <c r="T27">
        <f t="shared" si="2"/>
        <v>15.850246913580245</v>
      </c>
      <c r="U27">
        <f t="shared" si="3"/>
        <v>-0.22734484655555551</v>
      </c>
      <c r="X27" s="9"/>
      <c r="Y27" s="21">
        <v>1.59439</v>
      </c>
      <c r="Z27" s="21">
        <v>14.105700000000001</v>
      </c>
      <c r="AA27" s="21">
        <v>-2.9309100000000001E-3</v>
      </c>
      <c r="AB27" s="21">
        <v>17</v>
      </c>
      <c r="AC27" s="21">
        <v>1.5939300000000001</v>
      </c>
      <c r="AD27">
        <f t="shared" si="4"/>
        <v>3.6184074074074073</v>
      </c>
      <c r="AE27">
        <f t="shared" si="5"/>
        <v>5.769152586296296</v>
      </c>
      <c r="AF27" s="9"/>
      <c r="AG27" s="21">
        <v>-1.43433E-2</v>
      </c>
      <c r="AH27" s="21">
        <v>17.683199999999999</v>
      </c>
      <c r="AI27" s="21">
        <v>-1.28082E-2</v>
      </c>
      <c r="AJ27" s="21">
        <v>17</v>
      </c>
      <c r="AK27" s="21">
        <v>-1.45325E-2</v>
      </c>
      <c r="AL27">
        <f t="shared" si="6"/>
        <v>15.812592592592594</v>
      </c>
      <c r="AM27">
        <f t="shared" si="7"/>
        <v>-0.22680475933333336</v>
      </c>
      <c r="AP27" s="9"/>
      <c r="AQ27" s="21">
        <v>1.59439</v>
      </c>
      <c r="AR27" s="21">
        <v>22.969899999999999</v>
      </c>
      <c r="AS27" s="21">
        <v>-2.3782299999999998E-3</v>
      </c>
      <c r="AT27" s="21">
        <v>17</v>
      </c>
      <c r="AU27" s="21">
        <v>1.5933200000000001</v>
      </c>
      <c r="AV27">
        <f t="shared" si="8"/>
        <v>2.936086419753086</v>
      </c>
      <c r="AW27">
        <f t="shared" si="9"/>
        <v>4.6812668267901225</v>
      </c>
      <c r="AX27" s="9"/>
      <c r="AY27" s="21">
        <v>-1.43433E-2</v>
      </c>
      <c r="AZ27" s="21">
        <v>26.5474</v>
      </c>
      <c r="BA27" s="21">
        <v>-1.28784E-2</v>
      </c>
      <c r="BB27" s="21">
        <v>17</v>
      </c>
      <c r="BC27" s="21">
        <v>-1.45294E-2</v>
      </c>
      <c r="BD27">
        <f t="shared" si="10"/>
        <v>15.899259259259258</v>
      </c>
      <c r="BE27">
        <f t="shared" si="11"/>
        <v>-0.2280478453333333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1.5893600000000001</v>
      </c>
      <c r="H28" s="21">
        <v>5.25162</v>
      </c>
      <c r="I28" s="21">
        <v>-5.5722000000000002E-3</v>
      </c>
      <c r="J28" s="21">
        <v>18</v>
      </c>
      <c r="K28" s="21">
        <v>1.5887500000000001</v>
      </c>
      <c r="L28">
        <f t="shared" si="0"/>
        <v>6.8792592592592596</v>
      </c>
      <c r="M28">
        <f t="shared" si="1"/>
        <v>10.933619496296298</v>
      </c>
      <c r="N28" s="9"/>
      <c r="O28" s="21">
        <v>-9.3078599999999994E-3</v>
      </c>
      <c r="P28" s="21">
        <v>8.8291000000000004</v>
      </c>
      <c r="Q28" s="21">
        <v>-1.28387E-2</v>
      </c>
      <c r="R28" s="21">
        <v>18</v>
      </c>
      <c r="S28" s="21">
        <v>-9.4451899999999991E-3</v>
      </c>
      <c r="T28">
        <f t="shared" si="2"/>
        <v>15.850246913580245</v>
      </c>
      <c r="U28">
        <f t="shared" si="3"/>
        <v>-0.14753187923703701</v>
      </c>
      <c r="X28" s="9"/>
      <c r="Y28" s="21">
        <v>1.5893600000000001</v>
      </c>
      <c r="Z28" s="21">
        <v>14.1158</v>
      </c>
      <c r="AA28" s="21">
        <v>-3.3465600000000002E-3</v>
      </c>
      <c r="AB28" s="21">
        <v>18</v>
      </c>
      <c r="AC28" s="21">
        <v>1.5884400000000001</v>
      </c>
      <c r="AD28">
        <f t="shared" si="4"/>
        <v>4.1315555555555559</v>
      </c>
      <c r="AE28">
        <f t="shared" si="5"/>
        <v>6.5665291377777786</v>
      </c>
      <c r="AF28" s="9"/>
      <c r="AG28" s="21">
        <v>-9.3078599999999994E-3</v>
      </c>
      <c r="AH28" s="21">
        <v>17.693300000000001</v>
      </c>
      <c r="AI28" s="21">
        <v>-1.2805199999999999E-2</v>
      </c>
      <c r="AJ28" s="21">
        <v>18</v>
      </c>
      <c r="AK28" s="21">
        <v>-9.4940200000000006E-3</v>
      </c>
      <c r="AL28">
        <f t="shared" si="6"/>
        <v>15.808888888888886</v>
      </c>
      <c r="AM28">
        <f t="shared" si="7"/>
        <v>-0.14714692453333331</v>
      </c>
      <c r="AP28" s="9"/>
      <c r="AQ28" s="21">
        <v>1.5893600000000001</v>
      </c>
      <c r="AR28" s="21">
        <v>22.98</v>
      </c>
      <c r="AS28" s="21">
        <v>-2.8314199999999999E-3</v>
      </c>
      <c r="AT28" s="21">
        <v>18</v>
      </c>
      <c r="AU28" s="21">
        <v>1.5884400000000001</v>
      </c>
      <c r="AV28">
        <f t="shared" si="8"/>
        <v>3.4955802469135797</v>
      </c>
      <c r="AW28">
        <f t="shared" si="9"/>
        <v>5.5557354212345675</v>
      </c>
      <c r="AX28" s="9"/>
      <c r="AY28" s="21">
        <v>-9.3078599999999994E-3</v>
      </c>
      <c r="AZ28" s="21">
        <v>26.557500000000001</v>
      </c>
      <c r="BA28" s="21">
        <v>-1.28845E-2</v>
      </c>
      <c r="BB28" s="21">
        <v>18</v>
      </c>
      <c r="BC28" s="21">
        <v>-9.4909699999999996E-3</v>
      </c>
      <c r="BD28">
        <f t="shared" si="10"/>
        <v>15.906790123456791</v>
      </c>
      <c r="BE28">
        <f t="shared" si="11"/>
        <v>-0.14805817551851852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1.58432</v>
      </c>
      <c r="H29" s="21">
        <v>5.2616899999999998</v>
      </c>
      <c r="I29" s="21">
        <v>-5.8209200000000003E-3</v>
      </c>
      <c r="J29" s="21">
        <v>19</v>
      </c>
      <c r="K29" s="21">
        <v>1.5829500000000001</v>
      </c>
      <c r="L29">
        <f t="shared" si="0"/>
        <v>7.1863209876543204</v>
      </c>
      <c r="M29">
        <f t="shared" si="1"/>
        <v>11.385432067160492</v>
      </c>
      <c r="N29" s="9"/>
      <c r="O29" s="21">
        <v>-4.2724599999999996E-3</v>
      </c>
      <c r="P29" s="21">
        <v>8.8391800000000007</v>
      </c>
      <c r="Q29" s="21">
        <v>-1.2826499999999999E-2</v>
      </c>
      <c r="R29" s="21">
        <v>19</v>
      </c>
      <c r="S29" s="21">
        <v>-4.4525099999999998E-3</v>
      </c>
      <c r="T29">
        <f t="shared" si="2"/>
        <v>15.835185185185185</v>
      </c>
      <c r="U29">
        <f t="shared" si="3"/>
        <v>-6.7655195296296294E-2</v>
      </c>
      <c r="X29" s="9"/>
      <c r="Y29" s="21">
        <v>1.58432</v>
      </c>
      <c r="Z29" s="21">
        <v>14.1259</v>
      </c>
      <c r="AA29" s="21">
        <v>-3.7487800000000002E-3</v>
      </c>
      <c r="AB29" s="21">
        <v>19</v>
      </c>
      <c r="AC29" s="21">
        <v>1.5835600000000001</v>
      </c>
      <c r="AD29">
        <f t="shared" si="4"/>
        <v>4.6281234567901235</v>
      </c>
      <c r="AE29">
        <f t="shared" si="5"/>
        <v>7.3324285550617283</v>
      </c>
      <c r="AF29" s="9"/>
      <c r="AG29" s="21">
        <v>-4.2724599999999996E-3</v>
      </c>
      <c r="AH29" s="21">
        <v>17.703299999999999</v>
      </c>
      <c r="AI29" s="21">
        <v>-1.2811299999999999E-2</v>
      </c>
      <c r="AJ29" s="21">
        <v>19</v>
      </c>
      <c r="AK29" s="21">
        <v>-4.40369E-3</v>
      </c>
      <c r="AL29">
        <f t="shared" si="6"/>
        <v>15.816419753086418</v>
      </c>
      <c r="AM29">
        <f t="shared" si="7"/>
        <v>-6.7575020738271596E-2</v>
      </c>
      <c r="AP29" s="9"/>
      <c r="AQ29" s="21">
        <v>1.58432</v>
      </c>
      <c r="AR29" s="21">
        <v>22.990100000000002</v>
      </c>
      <c r="AS29" s="21">
        <v>-3.2675199999999999E-3</v>
      </c>
      <c r="AT29" s="21">
        <v>19</v>
      </c>
      <c r="AU29" s="21">
        <v>1.58325</v>
      </c>
      <c r="AV29">
        <f t="shared" si="8"/>
        <v>4.033975308641975</v>
      </c>
      <c r="AW29">
        <f t="shared" si="9"/>
        <v>6.3911077609876532</v>
      </c>
      <c r="AX29" s="9"/>
      <c r="AY29" s="21">
        <v>-4.2724599999999996E-3</v>
      </c>
      <c r="AZ29" s="21">
        <v>26.567599999999999</v>
      </c>
      <c r="BA29" s="21">
        <v>-1.2887600000000001E-2</v>
      </c>
      <c r="BB29" s="21">
        <v>19</v>
      </c>
      <c r="BC29" s="21">
        <v>-4.4403100000000003E-3</v>
      </c>
      <c r="BD29">
        <f t="shared" si="10"/>
        <v>15.910617283950618</v>
      </c>
      <c r="BE29">
        <f t="shared" si="11"/>
        <v>-6.7977475920987657E-2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1.57928</v>
      </c>
      <c r="H30" s="21">
        <v>5.2717599999999996</v>
      </c>
      <c r="I30" s="21">
        <v>-6.0641499999999999E-3</v>
      </c>
      <c r="J30" s="21">
        <v>20</v>
      </c>
      <c r="K30" s="21">
        <v>1.5789800000000001</v>
      </c>
      <c r="L30">
        <f t="shared" si="0"/>
        <v>7.4866049382716042</v>
      </c>
      <c r="M30">
        <f t="shared" si="1"/>
        <v>11.823445446913579</v>
      </c>
      <c r="N30" s="9"/>
      <c r="O30" s="21">
        <v>7.6293900000000002E-4</v>
      </c>
      <c r="P30" s="21">
        <v>8.8492499999999996</v>
      </c>
      <c r="Q30" s="21">
        <v>-1.28296E-2</v>
      </c>
      <c r="R30" s="21">
        <v>20</v>
      </c>
      <c r="S30" s="21">
        <v>6.4697300000000001E-4</v>
      </c>
      <c r="T30">
        <f t="shared" si="2"/>
        <v>15.839012345679013</v>
      </c>
      <c r="U30">
        <f t="shared" si="3"/>
        <v>1.2084200240000001E-2</v>
      </c>
      <c r="X30" s="9"/>
      <c r="Y30" s="21">
        <v>1.57928</v>
      </c>
      <c r="Z30" s="21">
        <v>14.135899999999999</v>
      </c>
      <c r="AA30" s="21">
        <v>-4.1125500000000004E-3</v>
      </c>
      <c r="AB30" s="21">
        <v>20</v>
      </c>
      <c r="AC30" s="21">
        <v>1.5783700000000001</v>
      </c>
      <c r="AD30">
        <f t="shared" si="4"/>
        <v>5.0772222222222227</v>
      </c>
      <c r="AE30">
        <f t="shared" si="5"/>
        <v>8.0183555111111122</v>
      </c>
      <c r="AF30" s="9"/>
      <c r="AG30" s="21">
        <v>7.6293900000000002E-4</v>
      </c>
      <c r="AH30" s="21">
        <v>17.7134</v>
      </c>
      <c r="AI30" s="21">
        <v>-1.2811299999999999E-2</v>
      </c>
      <c r="AJ30" s="21">
        <v>20</v>
      </c>
      <c r="AK30" s="21">
        <v>6.1950700000000004E-4</v>
      </c>
      <c r="AL30">
        <f t="shared" si="6"/>
        <v>15.816419753086418</v>
      </c>
      <c r="AM30">
        <f t="shared" si="7"/>
        <v>1.2066963469999999E-2</v>
      </c>
      <c r="AP30" s="9"/>
      <c r="AQ30" s="21">
        <v>1.57928</v>
      </c>
      <c r="AR30" s="21">
        <v>23.0002</v>
      </c>
      <c r="AS30" s="21">
        <v>-3.6621100000000001E-3</v>
      </c>
      <c r="AT30" s="21">
        <v>20</v>
      </c>
      <c r="AU30" s="21">
        <v>1.57806</v>
      </c>
      <c r="AV30">
        <f t="shared" si="8"/>
        <v>4.5211234567901233</v>
      </c>
      <c r="AW30">
        <f t="shared" si="9"/>
        <v>7.140119852839506</v>
      </c>
      <c r="AX30" s="9"/>
      <c r="AY30" s="21">
        <v>7.6293900000000002E-4</v>
      </c>
      <c r="AZ30" s="21">
        <v>26.5776</v>
      </c>
      <c r="BA30" s="21">
        <v>-1.28784E-2</v>
      </c>
      <c r="BB30" s="21">
        <v>20</v>
      </c>
      <c r="BC30" s="21">
        <v>6.2866199999999999E-4</v>
      </c>
      <c r="BD30">
        <f t="shared" si="10"/>
        <v>15.899259259259258</v>
      </c>
      <c r="BE30">
        <f t="shared" si="11"/>
        <v>1.213016496E-2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1.5742499999999999</v>
      </c>
      <c r="H31" s="21">
        <v>5.2818300000000002</v>
      </c>
      <c r="I31" s="21">
        <v>-6.2744100000000002E-3</v>
      </c>
      <c r="J31" s="21">
        <v>21</v>
      </c>
      <c r="K31" s="21">
        <v>1.57379</v>
      </c>
      <c r="L31">
        <f t="shared" si="0"/>
        <v>7.7461851851851851</v>
      </c>
      <c r="M31">
        <f t="shared" si="1"/>
        <v>12.194432027777777</v>
      </c>
      <c r="N31" s="9"/>
      <c r="O31" s="21">
        <v>5.7983399999999999E-3</v>
      </c>
      <c r="P31" s="21">
        <v>8.8593200000000003</v>
      </c>
      <c r="Q31" s="21">
        <v>-1.28235E-2</v>
      </c>
      <c r="R31" s="21">
        <v>21</v>
      </c>
      <c r="S31" s="21">
        <v>5.6793199999999999E-3</v>
      </c>
      <c r="T31">
        <f t="shared" si="2"/>
        <v>15.831481481481481</v>
      </c>
      <c r="U31">
        <f t="shared" si="3"/>
        <v>9.1796312333333324E-2</v>
      </c>
      <c r="X31" s="9"/>
      <c r="Y31" s="21">
        <v>1.5742499999999999</v>
      </c>
      <c r="Z31" s="21">
        <v>14.146000000000001</v>
      </c>
      <c r="AA31" s="21">
        <v>-4.4540400000000003E-3</v>
      </c>
      <c r="AB31" s="21">
        <v>21</v>
      </c>
      <c r="AC31" s="21">
        <v>1.57318</v>
      </c>
      <c r="AD31">
        <f t="shared" si="4"/>
        <v>5.498814814814815</v>
      </c>
      <c r="AE31">
        <f t="shared" si="5"/>
        <v>8.6565092222222226</v>
      </c>
      <c r="AF31" s="9"/>
      <c r="AG31" s="21">
        <v>5.7983399999999999E-3</v>
      </c>
      <c r="AH31" s="21">
        <v>17.723500000000001</v>
      </c>
      <c r="AI31" s="21">
        <v>-1.2805199999999999E-2</v>
      </c>
      <c r="AJ31" s="21">
        <v>21</v>
      </c>
      <c r="AK31" s="21">
        <v>5.6701700000000004E-3</v>
      </c>
      <c r="AL31">
        <f t="shared" si="6"/>
        <v>15.808888888888886</v>
      </c>
      <c r="AM31">
        <f t="shared" si="7"/>
        <v>9.1665312799999982E-2</v>
      </c>
      <c r="AP31" s="9"/>
      <c r="AQ31" s="21">
        <v>1.5742499999999999</v>
      </c>
      <c r="AR31" s="21">
        <v>23.010200000000001</v>
      </c>
      <c r="AS31" s="21">
        <v>-4.0331999999999998E-3</v>
      </c>
      <c r="AT31" s="21">
        <v>21</v>
      </c>
      <c r="AU31" s="21">
        <v>1.57318</v>
      </c>
      <c r="AV31">
        <f t="shared" si="8"/>
        <v>4.9792592592592584</v>
      </c>
      <c r="AW31">
        <f t="shared" si="9"/>
        <v>7.8385988888888871</v>
      </c>
      <c r="AX31" s="9"/>
      <c r="AY31" s="21">
        <v>5.7983399999999999E-3</v>
      </c>
      <c r="AZ31" s="21">
        <v>26.587700000000002</v>
      </c>
      <c r="BA31" s="21">
        <v>-1.28754E-2</v>
      </c>
      <c r="BB31" s="21">
        <v>21</v>
      </c>
      <c r="BC31" s="21">
        <v>5.6640600000000003E-3</v>
      </c>
      <c r="BD31">
        <f t="shared" si="10"/>
        <v>15.895555555555555</v>
      </c>
      <c r="BE31">
        <f t="shared" si="11"/>
        <v>9.2167835599999998E-2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1.56921</v>
      </c>
      <c r="H32" s="21">
        <v>5.2919</v>
      </c>
      <c r="I32" s="21">
        <v>-6.4849900000000004E-3</v>
      </c>
      <c r="J32" s="21">
        <v>22</v>
      </c>
      <c r="K32" s="21">
        <v>1.56769</v>
      </c>
      <c r="L32">
        <f t="shared" si="0"/>
        <v>8.00616049382716</v>
      </c>
      <c r="M32">
        <f t="shared" si="1"/>
        <v>12.563347108518517</v>
      </c>
      <c r="N32" s="9"/>
      <c r="O32" s="21">
        <v>1.08337E-2</v>
      </c>
      <c r="P32" s="21">
        <v>8.8693899999999992</v>
      </c>
      <c r="Q32" s="21">
        <v>-1.2814300000000001E-2</v>
      </c>
      <c r="R32" s="21">
        <v>22</v>
      </c>
      <c r="S32" s="21">
        <v>1.07178E-2</v>
      </c>
      <c r="T32">
        <f t="shared" si="2"/>
        <v>15.820123456790125</v>
      </c>
      <c r="U32">
        <f t="shared" si="3"/>
        <v>0.17139047149382716</v>
      </c>
      <c r="X32" s="9"/>
      <c r="Y32" s="21">
        <v>1.56921</v>
      </c>
      <c r="Z32" s="21">
        <v>14.1561</v>
      </c>
      <c r="AA32" s="21">
        <v>-4.7695899999999998E-3</v>
      </c>
      <c r="AB32" s="21">
        <v>22</v>
      </c>
      <c r="AC32" s="21">
        <v>1.5686</v>
      </c>
      <c r="AD32">
        <f t="shared" si="4"/>
        <v>5.8883827160493825</v>
      </c>
      <c r="AE32">
        <f t="shared" si="5"/>
        <v>9.2401090418518521</v>
      </c>
      <c r="AF32" s="9"/>
      <c r="AG32" s="21">
        <v>1.08337E-2</v>
      </c>
      <c r="AH32" s="21">
        <v>17.733599999999999</v>
      </c>
      <c r="AI32" s="21">
        <v>-1.2805199999999999E-2</v>
      </c>
      <c r="AJ32" s="21">
        <v>22</v>
      </c>
      <c r="AK32" s="21">
        <v>1.07422E-2</v>
      </c>
      <c r="AL32">
        <f t="shared" si="6"/>
        <v>15.808888888888886</v>
      </c>
      <c r="AM32">
        <f t="shared" si="7"/>
        <v>0.17126875955555551</v>
      </c>
      <c r="AP32" s="9"/>
      <c r="AQ32" s="21">
        <v>1.56921</v>
      </c>
      <c r="AR32" s="21">
        <v>23.020299999999999</v>
      </c>
      <c r="AS32" s="21">
        <v>-4.37653E-3</v>
      </c>
      <c r="AT32" s="21">
        <v>22</v>
      </c>
      <c r="AU32" s="21">
        <v>1.56769</v>
      </c>
      <c r="AV32">
        <f t="shared" si="8"/>
        <v>5.403123456790123</v>
      </c>
      <c r="AW32">
        <f t="shared" si="9"/>
        <v>8.478635359629628</v>
      </c>
      <c r="AX32" s="9"/>
      <c r="AY32" s="21">
        <v>1.08337E-2</v>
      </c>
      <c r="AZ32" s="21">
        <v>26.597799999999999</v>
      </c>
      <c r="BA32" s="21">
        <v>-1.28662E-2</v>
      </c>
      <c r="BB32" s="21">
        <v>22</v>
      </c>
      <c r="BC32" s="21">
        <v>1.07086E-2</v>
      </c>
      <c r="BD32">
        <f t="shared" si="10"/>
        <v>15.884197530864196</v>
      </c>
      <c r="BE32">
        <f t="shared" si="11"/>
        <v>0.17208463079012343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1.5641799999999999</v>
      </c>
      <c r="H33" s="21">
        <v>5.3019699999999998</v>
      </c>
      <c r="I33" s="21">
        <v>-6.6864000000000003E-3</v>
      </c>
      <c r="J33" s="21">
        <v>23</v>
      </c>
      <c r="K33" s="21">
        <v>1.56311</v>
      </c>
      <c r="L33">
        <f t="shared" si="0"/>
        <v>8.2548148148148162</v>
      </c>
      <c r="M33">
        <f t="shared" si="1"/>
        <v>12.912016237037038</v>
      </c>
      <c r="N33" s="9"/>
      <c r="O33" s="21">
        <v>1.5869100000000001E-2</v>
      </c>
      <c r="P33" s="21">
        <v>8.8794599999999999</v>
      </c>
      <c r="Q33" s="21">
        <v>-1.28021E-2</v>
      </c>
      <c r="R33" s="21">
        <v>23</v>
      </c>
      <c r="S33" s="21">
        <v>1.5768399999999998E-2</v>
      </c>
      <c r="T33">
        <f t="shared" si="2"/>
        <v>15.805061728395062</v>
      </c>
      <c r="U33">
        <f t="shared" si="3"/>
        <v>0.25081210507407409</v>
      </c>
      <c r="X33" s="9"/>
      <c r="Y33" s="21">
        <v>1.5641799999999999</v>
      </c>
      <c r="Z33" s="21">
        <v>14.1661</v>
      </c>
      <c r="AA33" s="21">
        <v>-5.07202E-3</v>
      </c>
      <c r="AB33" s="21">
        <v>23</v>
      </c>
      <c r="AC33" s="21">
        <v>1.56372</v>
      </c>
      <c r="AD33">
        <f t="shared" si="4"/>
        <v>6.2617530864197528</v>
      </c>
      <c r="AE33">
        <f t="shared" si="5"/>
        <v>9.7945089427160479</v>
      </c>
      <c r="AF33" s="9"/>
      <c r="AG33" s="21">
        <v>1.5869100000000001E-2</v>
      </c>
      <c r="AH33" s="21">
        <v>17.743600000000001</v>
      </c>
      <c r="AI33" s="21">
        <v>-1.2799100000000001E-2</v>
      </c>
      <c r="AJ33" s="21">
        <v>23</v>
      </c>
      <c r="AK33" s="21">
        <v>1.5792799999999999E-2</v>
      </c>
      <c r="AL33">
        <f t="shared" si="6"/>
        <v>15.801358024691359</v>
      </c>
      <c r="AM33">
        <f t="shared" si="7"/>
        <v>0.25075333062962962</v>
      </c>
      <c r="AP33" s="9"/>
      <c r="AQ33" s="21">
        <v>1.5641799999999999</v>
      </c>
      <c r="AR33" s="21">
        <v>23.0304</v>
      </c>
      <c r="AS33" s="21">
        <v>-4.70062E-3</v>
      </c>
      <c r="AT33" s="21">
        <v>23</v>
      </c>
      <c r="AU33" s="21">
        <v>1.56311</v>
      </c>
      <c r="AV33">
        <f t="shared" si="8"/>
        <v>5.8032345679012343</v>
      </c>
      <c r="AW33">
        <f t="shared" si="9"/>
        <v>9.0773034464197515</v>
      </c>
      <c r="AX33" s="9"/>
      <c r="AY33" s="21">
        <v>1.5869100000000001E-2</v>
      </c>
      <c r="AZ33" s="21">
        <v>26.607900000000001</v>
      </c>
      <c r="BA33" s="21">
        <v>-1.2860099999999999E-2</v>
      </c>
      <c r="BB33" s="21">
        <v>23</v>
      </c>
      <c r="BC33" s="21">
        <v>1.57623E-2</v>
      </c>
      <c r="BD33">
        <f t="shared" si="10"/>
        <v>15.876666666666663</v>
      </c>
      <c r="BE33">
        <f t="shared" si="11"/>
        <v>0.25194841099999998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1.55914</v>
      </c>
      <c r="H34" s="21">
        <v>5.3120399999999997</v>
      </c>
      <c r="I34" s="21">
        <v>-6.8695099999999997E-3</v>
      </c>
      <c r="J34" s="21">
        <v>24</v>
      </c>
      <c r="K34" s="21">
        <v>1.55823</v>
      </c>
      <c r="L34">
        <f t="shared" si="0"/>
        <v>8.4808765432098756</v>
      </c>
      <c r="M34">
        <f t="shared" si="1"/>
        <v>13.222873853580245</v>
      </c>
      <c r="N34" s="9"/>
      <c r="O34" s="21">
        <v>2.0904499999999999E-2</v>
      </c>
      <c r="P34" s="21">
        <v>8.8895300000000006</v>
      </c>
      <c r="Q34" s="21">
        <v>-1.2805199999999999E-2</v>
      </c>
      <c r="R34" s="21">
        <v>24</v>
      </c>
      <c r="S34" s="21">
        <v>2.07672E-2</v>
      </c>
      <c r="T34">
        <f t="shared" si="2"/>
        <v>15.808888888888886</v>
      </c>
      <c r="U34">
        <f t="shared" si="3"/>
        <v>0.33047691777777771</v>
      </c>
      <c r="X34" s="9"/>
      <c r="Y34" s="21">
        <v>1.55914</v>
      </c>
      <c r="Z34" s="21">
        <v>14.1762</v>
      </c>
      <c r="AA34" s="21">
        <v>-5.3497299999999996E-3</v>
      </c>
      <c r="AB34" s="21">
        <v>24</v>
      </c>
      <c r="AC34" s="21">
        <v>1.55853</v>
      </c>
      <c r="AD34">
        <f t="shared" si="4"/>
        <v>6.6046049382716037</v>
      </c>
      <c r="AE34">
        <f t="shared" si="5"/>
        <v>10.297503743456788</v>
      </c>
      <c r="AF34" s="9"/>
      <c r="AG34" s="21">
        <v>2.0904499999999999E-2</v>
      </c>
      <c r="AH34" s="21">
        <v>17.753699999999998</v>
      </c>
      <c r="AI34" s="21">
        <v>-1.27899E-2</v>
      </c>
      <c r="AJ34" s="21">
        <v>24</v>
      </c>
      <c r="AK34" s="21">
        <v>2.0803800000000001E-2</v>
      </c>
      <c r="AL34">
        <f t="shared" si="6"/>
        <v>15.79</v>
      </c>
      <c r="AM34">
        <f t="shared" si="7"/>
        <v>0.33008205499999999</v>
      </c>
      <c r="AP34" s="9"/>
      <c r="AQ34" s="21">
        <v>1.55914</v>
      </c>
      <c r="AR34" s="21">
        <v>23.040400000000002</v>
      </c>
      <c r="AS34" s="21">
        <v>-4.9957300000000003E-3</v>
      </c>
      <c r="AT34" s="21">
        <v>24</v>
      </c>
      <c r="AU34" s="21">
        <v>1.55823</v>
      </c>
      <c r="AV34">
        <f t="shared" si="8"/>
        <v>6.1675679012345679</v>
      </c>
      <c r="AW34">
        <f t="shared" si="9"/>
        <v>9.6161018175308648</v>
      </c>
      <c r="AX34" s="9"/>
      <c r="AY34" s="21">
        <v>2.0904499999999999E-2</v>
      </c>
      <c r="AZ34" s="21">
        <v>26.617899999999999</v>
      </c>
      <c r="BA34" s="21">
        <v>-1.2851E-2</v>
      </c>
      <c r="BB34" s="21">
        <v>24</v>
      </c>
      <c r="BC34" s="21">
        <v>2.0809899999999999E-2</v>
      </c>
      <c r="BD34">
        <f t="shared" si="10"/>
        <v>15.865432098765432</v>
      </c>
      <c r="BE34">
        <f t="shared" si="11"/>
        <v>0.33165892530864194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1.5541100000000001</v>
      </c>
      <c r="H35" s="21">
        <v>5.3221100000000003</v>
      </c>
      <c r="I35" s="21">
        <v>-7.0434599999999997E-3</v>
      </c>
      <c r="J35" s="21">
        <v>25</v>
      </c>
      <c r="K35" s="21">
        <v>1.5533399999999999</v>
      </c>
      <c r="L35">
        <f t="shared" si="0"/>
        <v>8.6956296296296269</v>
      </c>
      <c r="M35">
        <f t="shared" si="1"/>
        <v>13.5139649637037</v>
      </c>
      <c r="N35" s="9"/>
      <c r="O35" s="21">
        <v>2.5939899999999998E-2</v>
      </c>
      <c r="P35" s="21">
        <v>8.8995999999999995</v>
      </c>
      <c r="Q35" s="21">
        <v>-1.2811299999999999E-2</v>
      </c>
      <c r="R35" s="21">
        <v>25</v>
      </c>
      <c r="S35" s="21">
        <v>2.5903300000000001E-2</v>
      </c>
      <c r="T35">
        <f t="shared" si="2"/>
        <v>15.816419753086418</v>
      </c>
      <c r="U35">
        <f t="shared" si="3"/>
        <v>0.41027634675308633</v>
      </c>
      <c r="X35" s="9"/>
      <c r="Y35" s="21">
        <v>1.5541100000000001</v>
      </c>
      <c r="Z35" s="21">
        <v>14.186299999999999</v>
      </c>
      <c r="AA35" s="21">
        <v>-5.6213399999999998E-3</v>
      </c>
      <c r="AB35" s="21">
        <v>25</v>
      </c>
      <c r="AC35" s="21">
        <v>1.5533399999999999</v>
      </c>
      <c r="AD35">
        <f t="shared" si="4"/>
        <v>6.9399259259259249</v>
      </c>
      <c r="AE35">
        <f t="shared" si="5"/>
        <v>10.785408280740739</v>
      </c>
      <c r="AF35" s="9"/>
      <c r="AG35" s="21">
        <v>2.5939899999999998E-2</v>
      </c>
      <c r="AH35" s="21">
        <v>17.7638</v>
      </c>
      <c r="AI35" s="21">
        <v>-1.27869E-2</v>
      </c>
      <c r="AJ35" s="21">
        <v>25</v>
      </c>
      <c r="AK35" s="21">
        <v>2.58514E-2</v>
      </c>
      <c r="AL35">
        <f t="shared" si="6"/>
        <v>15.786296296296294</v>
      </c>
      <c r="AM35">
        <f t="shared" si="7"/>
        <v>0.40949494729629621</v>
      </c>
      <c r="AP35" s="9"/>
      <c r="AQ35" s="21">
        <v>1.5541100000000001</v>
      </c>
      <c r="AR35" s="21">
        <v>23.0505</v>
      </c>
      <c r="AS35" s="21">
        <v>-5.2825900000000002E-3</v>
      </c>
      <c r="AT35" s="21">
        <v>25</v>
      </c>
      <c r="AU35" s="21">
        <v>1.5533399999999999</v>
      </c>
      <c r="AV35">
        <f t="shared" si="8"/>
        <v>6.5217160493827162</v>
      </c>
      <c r="AW35">
        <f t="shared" si="9"/>
        <v>10.135464129506174</v>
      </c>
      <c r="AX35" s="9"/>
      <c r="AY35" s="21">
        <v>2.5939899999999998E-2</v>
      </c>
      <c r="AZ35" s="21">
        <v>26.628</v>
      </c>
      <c r="BA35" s="21">
        <v>-1.28296E-2</v>
      </c>
      <c r="BB35" s="21">
        <v>25</v>
      </c>
      <c r="BC35" s="21">
        <v>2.5897199999999999E-2</v>
      </c>
      <c r="BD35">
        <f t="shared" si="10"/>
        <v>15.839012345679013</v>
      </c>
      <c r="BE35">
        <f t="shared" si="11"/>
        <v>0.410862396345679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1.5490699999999999</v>
      </c>
      <c r="H36" s="21">
        <v>5.3321800000000001</v>
      </c>
      <c r="I36" s="21">
        <v>-7.2113000000000003E-3</v>
      </c>
      <c r="J36" s="21">
        <v>26</v>
      </c>
      <c r="K36" s="21">
        <v>1.54877</v>
      </c>
      <c r="L36">
        <f t="shared" si="0"/>
        <v>8.9028395061728389</v>
      </c>
      <c r="M36">
        <f t="shared" si="1"/>
        <v>13.791121593827159</v>
      </c>
      <c r="N36" s="9"/>
      <c r="O36" s="21">
        <v>3.0975300000000001E-2</v>
      </c>
      <c r="P36" s="21">
        <v>8.9096700000000002</v>
      </c>
      <c r="Q36" s="21">
        <v>-1.2811299999999999E-2</v>
      </c>
      <c r="R36" s="21">
        <v>26</v>
      </c>
      <c r="S36" s="21">
        <v>3.0880700000000001E-2</v>
      </c>
      <c r="T36">
        <f t="shared" si="2"/>
        <v>15.816419753086418</v>
      </c>
      <c r="U36">
        <f t="shared" si="3"/>
        <v>0.48991834677777774</v>
      </c>
      <c r="X36" s="9"/>
      <c r="Y36" s="21">
        <v>1.5490699999999999</v>
      </c>
      <c r="Z36" s="21">
        <v>14.196400000000001</v>
      </c>
      <c r="AA36" s="21">
        <v>-5.8746299999999996E-3</v>
      </c>
      <c r="AB36" s="21">
        <v>26</v>
      </c>
      <c r="AC36" s="21">
        <v>1.5478499999999999</v>
      </c>
      <c r="AD36">
        <f t="shared" si="4"/>
        <v>7.2526296296296291</v>
      </c>
      <c r="AE36">
        <f t="shared" si="5"/>
        <v>11.234830980370369</v>
      </c>
      <c r="AF36" s="9"/>
      <c r="AG36" s="21">
        <v>3.0975300000000001E-2</v>
      </c>
      <c r="AH36" s="21">
        <v>17.773800000000001</v>
      </c>
      <c r="AI36" s="21">
        <v>-1.27899E-2</v>
      </c>
      <c r="AJ36" s="21">
        <v>26</v>
      </c>
      <c r="AK36" s="21">
        <v>3.0917400000000001E-2</v>
      </c>
      <c r="AL36">
        <f t="shared" si="6"/>
        <v>15.79</v>
      </c>
      <c r="AM36">
        <f t="shared" si="7"/>
        <v>0.48909998699999996</v>
      </c>
      <c r="AP36" s="9"/>
      <c r="AQ36" s="21">
        <v>1.5490699999999999</v>
      </c>
      <c r="AR36" s="21">
        <v>23.060600000000001</v>
      </c>
      <c r="AS36" s="21">
        <v>-5.5511500000000004E-3</v>
      </c>
      <c r="AT36" s="21">
        <v>26</v>
      </c>
      <c r="AU36" s="21">
        <v>1.5478499999999999</v>
      </c>
      <c r="AV36">
        <f t="shared" si="8"/>
        <v>6.8532716049382714</v>
      </c>
      <c r="AW36">
        <f t="shared" si="9"/>
        <v>10.616197445061728</v>
      </c>
      <c r="AX36" s="9"/>
      <c r="AY36" s="21">
        <v>3.0975300000000001E-2</v>
      </c>
      <c r="AZ36" s="21">
        <v>26.638100000000001</v>
      </c>
      <c r="BA36" s="21">
        <v>-1.2820399999999999E-2</v>
      </c>
      <c r="BB36" s="21">
        <v>26</v>
      </c>
      <c r="BC36" s="21">
        <v>3.0926499999999999E-2</v>
      </c>
      <c r="BD36">
        <f t="shared" si="10"/>
        <v>15.827654320987653</v>
      </c>
      <c r="BE36">
        <f t="shared" si="11"/>
        <v>0.49026634088888887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1.5440400000000001</v>
      </c>
      <c r="H37" s="21">
        <v>5.3422599999999996</v>
      </c>
      <c r="I37" s="21">
        <v>-7.3669399999999998E-3</v>
      </c>
      <c r="J37" s="21">
        <v>27</v>
      </c>
      <c r="K37" s="21">
        <v>1.54297</v>
      </c>
      <c r="L37">
        <f t="shared" si="0"/>
        <v>9.0949876543209864</v>
      </c>
      <c r="M37">
        <f t="shared" si="1"/>
        <v>14.043024737777777</v>
      </c>
      <c r="N37" s="9"/>
      <c r="O37" s="21">
        <v>3.60107E-2</v>
      </c>
      <c r="P37" s="21">
        <v>8.9197399999999991</v>
      </c>
      <c r="Q37" s="21">
        <v>-1.2820399999999999E-2</v>
      </c>
      <c r="R37" s="21">
        <v>27</v>
      </c>
      <c r="S37" s="21">
        <v>3.5934399999999998E-2</v>
      </c>
      <c r="T37">
        <f t="shared" si="2"/>
        <v>15.827654320987653</v>
      </c>
      <c r="U37">
        <f t="shared" si="3"/>
        <v>0.56996491145679007</v>
      </c>
      <c r="X37" s="9"/>
      <c r="Y37" s="21">
        <v>1.5440400000000001</v>
      </c>
      <c r="Z37" s="21">
        <v>14.2064</v>
      </c>
      <c r="AA37" s="21">
        <v>-6.12183E-3</v>
      </c>
      <c r="AB37" s="21">
        <v>27</v>
      </c>
      <c r="AC37" s="21">
        <v>1.5432699999999999</v>
      </c>
      <c r="AD37">
        <f t="shared" si="4"/>
        <v>7.5578148148148143</v>
      </c>
      <c r="AE37">
        <f t="shared" si="5"/>
        <v>11.669568386666667</v>
      </c>
      <c r="AF37" s="9"/>
      <c r="AG37" s="21">
        <v>3.60107E-2</v>
      </c>
      <c r="AH37" s="21">
        <v>17.783899999999999</v>
      </c>
      <c r="AI37" s="21">
        <v>-1.27899E-2</v>
      </c>
      <c r="AJ37" s="21">
        <v>27</v>
      </c>
      <c r="AK37" s="21">
        <v>3.5968E-2</v>
      </c>
      <c r="AL37">
        <f t="shared" si="6"/>
        <v>15.79</v>
      </c>
      <c r="AM37">
        <f t="shared" si="7"/>
        <v>0.56860895299999992</v>
      </c>
      <c r="AP37" s="9"/>
      <c r="AQ37" s="21">
        <v>1.5440400000000001</v>
      </c>
      <c r="AR37" s="21">
        <v>23.070599999999999</v>
      </c>
      <c r="AS37" s="21">
        <v>-5.80139E-3</v>
      </c>
      <c r="AT37" s="21">
        <v>27</v>
      </c>
      <c r="AU37" s="21">
        <v>1.5432699999999999</v>
      </c>
      <c r="AV37">
        <f t="shared" si="8"/>
        <v>7.1622098765432094</v>
      </c>
      <c r="AW37">
        <f t="shared" si="9"/>
        <v>11.058738537777778</v>
      </c>
      <c r="AX37" s="9"/>
      <c r="AY37" s="21">
        <v>3.60107E-2</v>
      </c>
      <c r="AZ37" s="21">
        <v>26.648099999999999</v>
      </c>
      <c r="BA37" s="21">
        <v>-1.28174E-2</v>
      </c>
      <c r="BB37" s="21">
        <v>27</v>
      </c>
      <c r="BC37" s="21">
        <v>3.5983300000000003E-2</v>
      </c>
      <c r="BD37">
        <f t="shared" si="10"/>
        <v>15.82395061728395</v>
      </c>
      <c r="BE37">
        <f t="shared" si="11"/>
        <v>0.56983153849382717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1.5389999999999999</v>
      </c>
      <c r="H38" s="21">
        <v>5.3523300000000003</v>
      </c>
      <c r="I38" s="21">
        <v>-7.5103799999999997E-3</v>
      </c>
      <c r="J38" s="21">
        <v>28</v>
      </c>
      <c r="K38" s="21">
        <v>1.5387</v>
      </c>
      <c r="L38">
        <f t="shared" si="0"/>
        <v>9.272074074074073</v>
      </c>
      <c r="M38">
        <f t="shared" si="1"/>
        <v>14.269721999999998</v>
      </c>
      <c r="N38" s="9"/>
      <c r="O38" s="21">
        <v>4.1046100000000002E-2</v>
      </c>
      <c r="P38" s="21">
        <v>8.9298099999999998</v>
      </c>
      <c r="Q38" s="21">
        <v>-1.28174E-2</v>
      </c>
      <c r="R38" s="21">
        <v>28</v>
      </c>
      <c r="S38" s="21">
        <v>4.1009499999999997E-2</v>
      </c>
      <c r="T38">
        <f t="shared" si="2"/>
        <v>15.82395061728395</v>
      </c>
      <c r="U38">
        <f t="shared" si="3"/>
        <v>0.64951145943209876</v>
      </c>
      <c r="X38" s="9"/>
      <c r="Y38" s="21">
        <v>1.5389999999999999</v>
      </c>
      <c r="Z38" s="21">
        <v>14.2165</v>
      </c>
      <c r="AA38" s="21">
        <v>-6.3476599999999998E-3</v>
      </c>
      <c r="AB38" s="21">
        <v>28</v>
      </c>
      <c r="AC38" s="21">
        <v>1.53809</v>
      </c>
      <c r="AD38">
        <f t="shared" si="4"/>
        <v>7.8366172839506172</v>
      </c>
      <c r="AE38">
        <f t="shared" si="5"/>
        <v>12.060554</v>
      </c>
      <c r="AF38" s="9"/>
      <c r="AG38" s="21">
        <v>4.1046100000000002E-2</v>
      </c>
      <c r="AH38" s="21">
        <v>17.794</v>
      </c>
      <c r="AI38" s="21">
        <v>-1.27899E-2</v>
      </c>
      <c r="AJ38" s="21">
        <v>28</v>
      </c>
      <c r="AK38" s="21">
        <v>4.0994299999999997E-2</v>
      </c>
      <c r="AL38">
        <f t="shared" si="6"/>
        <v>15.79</v>
      </c>
      <c r="AM38">
        <f t="shared" si="7"/>
        <v>0.64811791900000004</v>
      </c>
      <c r="AP38" s="9"/>
      <c r="AQ38" s="21">
        <v>1.5389999999999999</v>
      </c>
      <c r="AR38" s="21">
        <v>23.0807</v>
      </c>
      <c r="AS38" s="21">
        <v>-6.0424800000000002E-3</v>
      </c>
      <c r="AT38" s="21">
        <v>28</v>
      </c>
      <c r="AU38" s="21">
        <v>1.5377799999999999</v>
      </c>
      <c r="AV38">
        <f t="shared" si="8"/>
        <v>7.4598518518518517</v>
      </c>
      <c r="AW38">
        <f t="shared" si="9"/>
        <v>11.480711999999999</v>
      </c>
      <c r="AX38" s="9"/>
      <c r="AY38" s="21">
        <v>4.1046100000000002E-2</v>
      </c>
      <c r="AZ38" s="21">
        <v>26.658200000000001</v>
      </c>
      <c r="BA38" s="21">
        <v>-1.2826499999999999E-2</v>
      </c>
      <c r="BB38" s="21">
        <v>28</v>
      </c>
      <c r="BC38" s="21">
        <v>4.1000399999999999E-2</v>
      </c>
      <c r="BD38">
        <f t="shared" si="10"/>
        <v>15.835185185185185</v>
      </c>
      <c r="BE38">
        <f t="shared" si="11"/>
        <v>0.64997259462962964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1.5339700000000001</v>
      </c>
      <c r="H39" s="21">
        <v>5.3624000000000001</v>
      </c>
      <c r="I39" s="21">
        <v>-7.6538099999999996E-3</v>
      </c>
      <c r="J39" s="21">
        <v>29</v>
      </c>
      <c r="K39" s="21">
        <v>1.5331999999999999</v>
      </c>
      <c r="L39">
        <f t="shared" si="0"/>
        <v>9.4491481481481472</v>
      </c>
      <c r="M39">
        <f t="shared" si="1"/>
        <v>14.494709784814814</v>
      </c>
      <c r="N39" s="9"/>
      <c r="O39" s="21">
        <v>4.6081499999999997E-2</v>
      </c>
      <c r="P39" s="21">
        <v>8.9398900000000001</v>
      </c>
      <c r="Q39" s="21">
        <v>-1.2814300000000001E-2</v>
      </c>
      <c r="R39" s="21">
        <v>29</v>
      </c>
      <c r="S39" s="21">
        <v>4.6032700000000003E-2</v>
      </c>
      <c r="T39">
        <f t="shared" si="2"/>
        <v>15.820123456790125</v>
      </c>
      <c r="U39">
        <f t="shared" si="3"/>
        <v>0.72901501907407407</v>
      </c>
      <c r="X39" s="9"/>
      <c r="Y39" s="21">
        <v>1.5339700000000001</v>
      </c>
      <c r="Z39" s="21">
        <v>14.226599999999999</v>
      </c>
      <c r="AA39" s="21">
        <v>-6.5612800000000001E-3</v>
      </c>
      <c r="AB39" s="21">
        <v>29</v>
      </c>
      <c r="AC39" s="21">
        <v>1.5328999999999999</v>
      </c>
      <c r="AD39">
        <f t="shared" si="4"/>
        <v>8.100345679012344</v>
      </c>
      <c r="AE39">
        <f t="shared" si="5"/>
        <v>12.425687261234566</v>
      </c>
      <c r="AF39" s="9"/>
      <c r="AG39" s="21">
        <v>4.6081499999999997E-2</v>
      </c>
      <c r="AH39" s="21">
        <v>17.804099999999998</v>
      </c>
      <c r="AI39" s="21">
        <v>-1.2796E-2</v>
      </c>
      <c r="AJ39" s="21">
        <v>29</v>
      </c>
      <c r="AK39" s="21">
        <v>4.6060200000000003E-2</v>
      </c>
      <c r="AL39">
        <f t="shared" si="6"/>
        <v>15.79753086419753</v>
      </c>
      <c r="AM39">
        <f t="shared" si="7"/>
        <v>0.72797391851851845</v>
      </c>
      <c r="AP39" s="9"/>
      <c r="AQ39" s="21">
        <v>1.5339700000000001</v>
      </c>
      <c r="AR39" s="21">
        <v>23.090800000000002</v>
      </c>
      <c r="AS39" s="21">
        <v>-6.2713600000000001E-3</v>
      </c>
      <c r="AT39" s="21">
        <v>29</v>
      </c>
      <c r="AU39" s="21">
        <v>1.5331999999999999</v>
      </c>
      <c r="AV39">
        <f t="shared" si="8"/>
        <v>7.7424197530864189</v>
      </c>
      <c r="AW39">
        <f t="shared" si="9"/>
        <v>11.876639628641975</v>
      </c>
      <c r="AX39" s="9"/>
      <c r="AY39" s="21">
        <v>4.6081499999999997E-2</v>
      </c>
      <c r="AZ39" s="21">
        <v>26.668299999999999</v>
      </c>
      <c r="BA39" s="21">
        <v>-1.28296E-2</v>
      </c>
      <c r="BB39" s="21">
        <v>29</v>
      </c>
      <c r="BC39" s="21">
        <v>4.5986899999999997E-2</v>
      </c>
      <c r="BD39">
        <f t="shared" si="10"/>
        <v>15.839012345679013</v>
      </c>
      <c r="BE39">
        <f t="shared" si="11"/>
        <v>0.72988544740740735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1.5289299999999999</v>
      </c>
      <c r="H40" s="21">
        <v>5.3724699999999999</v>
      </c>
      <c r="I40" s="21">
        <v>-7.7972400000000004E-3</v>
      </c>
      <c r="J40" s="21">
        <v>30</v>
      </c>
      <c r="K40" s="21">
        <v>1.5283199999999999</v>
      </c>
      <c r="L40">
        <f t="shared" si="0"/>
        <v>9.6262222222222213</v>
      </c>
      <c r="M40">
        <f t="shared" si="1"/>
        <v>14.717819942222221</v>
      </c>
      <c r="N40" s="9"/>
      <c r="O40" s="21">
        <v>5.11169E-2</v>
      </c>
      <c r="P40" s="21">
        <v>8.9499600000000008</v>
      </c>
      <c r="Q40" s="21">
        <v>-1.2814300000000001E-2</v>
      </c>
      <c r="R40" s="21">
        <v>30</v>
      </c>
      <c r="S40" s="21">
        <v>5.0689699999999997E-2</v>
      </c>
      <c r="T40">
        <f t="shared" si="2"/>
        <v>15.820123456790125</v>
      </c>
      <c r="U40">
        <f t="shared" si="3"/>
        <v>0.80867566872839514</v>
      </c>
      <c r="X40" s="9"/>
      <c r="Y40" s="21">
        <v>1.5289299999999999</v>
      </c>
      <c r="Z40" s="21">
        <v>14.236599999999999</v>
      </c>
      <c r="AA40" s="21">
        <v>-6.7596399999999999E-3</v>
      </c>
      <c r="AB40" s="21">
        <v>30</v>
      </c>
      <c r="AC40" s="21">
        <v>1.5280199999999999</v>
      </c>
      <c r="AD40">
        <f t="shared" si="4"/>
        <v>8.345234567901235</v>
      </c>
      <c r="AE40">
        <f t="shared" si="5"/>
        <v>12.759279487901235</v>
      </c>
      <c r="AF40" s="9"/>
      <c r="AG40" s="21">
        <v>5.11169E-2</v>
      </c>
      <c r="AH40" s="21">
        <v>17.8141</v>
      </c>
      <c r="AI40" s="21">
        <v>-1.28021E-2</v>
      </c>
      <c r="AJ40" s="21">
        <v>30</v>
      </c>
      <c r="AK40" s="21">
        <v>5.0628699999999999E-2</v>
      </c>
      <c r="AL40">
        <f t="shared" si="6"/>
        <v>15.805061728395062</v>
      </c>
      <c r="AM40">
        <f t="shared" si="7"/>
        <v>0.80790575986419755</v>
      </c>
      <c r="AP40" s="9"/>
      <c r="AQ40" s="21">
        <v>1.5289299999999999</v>
      </c>
      <c r="AR40" s="21">
        <v>23.100899999999999</v>
      </c>
      <c r="AS40" s="21">
        <v>-6.4849900000000004E-3</v>
      </c>
      <c r="AT40" s="21">
        <v>30</v>
      </c>
      <c r="AU40" s="21">
        <v>1.5280199999999999</v>
      </c>
      <c r="AV40">
        <f t="shared" si="8"/>
        <v>8.00616049382716</v>
      </c>
      <c r="AW40">
        <f t="shared" si="9"/>
        <v>12.24085896382716</v>
      </c>
      <c r="AX40" s="9"/>
      <c r="AY40" s="21">
        <v>5.11169E-2</v>
      </c>
      <c r="AZ40" s="21">
        <v>26.6783</v>
      </c>
      <c r="BA40" s="21">
        <v>-1.2826499999999999E-2</v>
      </c>
      <c r="BB40" s="21">
        <v>30</v>
      </c>
      <c r="BC40" s="21">
        <v>5.0628699999999999E-2</v>
      </c>
      <c r="BD40">
        <f t="shared" si="10"/>
        <v>15.835185185185185</v>
      </c>
      <c r="BE40">
        <f t="shared" si="11"/>
        <v>0.80944557759259261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1.5239</v>
      </c>
      <c r="H41" s="21">
        <v>5.3825399999999997</v>
      </c>
      <c r="I41" s="21">
        <v>-7.9254200000000007E-3</v>
      </c>
      <c r="J41" s="21">
        <v>31</v>
      </c>
      <c r="K41" s="21">
        <v>1.5225200000000001</v>
      </c>
      <c r="L41">
        <f t="shared" si="0"/>
        <v>9.7844691358024694</v>
      </c>
      <c r="M41">
        <f t="shared" si="1"/>
        <v>14.910552516049384</v>
      </c>
      <c r="N41" s="9"/>
      <c r="O41" s="21">
        <v>5.6152300000000002E-2</v>
      </c>
      <c r="P41" s="21">
        <v>8.9600299999999997</v>
      </c>
      <c r="Q41" s="21">
        <v>-1.2820399999999999E-2</v>
      </c>
      <c r="R41" s="21">
        <v>31</v>
      </c>
      <c r="S41" s="21">
        <v>5.5694599999999997E-2</v>
      </c>
      <c r="T41">
        <f t="shared" si="2"/>
        <v>15.827654320987653</v>
      </c>
      <c r="U41">
        <f t="shared" si="3"/>
        <v>0.88875919372839507</v>
      </c>
      <c r="X41" s="9"/>
      <c r="Y41" s="21">
        <v>1.5239</v>
      </c>
      <c r="Z41" s="21">
        <v>14.246700000000001</v>
      </c>
      <c r="AA41" s="21">
        <v>-6.9397E-3</v>
      </c>
      <c r="AB41" s="21">
        <v>31</v>
      </c>
      <c r="AC41" s="21">
        <v>1.5225200000000001</v>
      </c>
      <c r="AD41">
        <f t="shared" si="4"/>
        <v>8.5675308641975292</v>
      </c>
      <c r="AE41">
        <f t="shared" si="5"/>
        <v>13.056060283950615</v>
      </c>
      <c r="AF41" s="9"/>
      <c r="AG41" s="21">
        <v>5.6152300000000002E-2</v>
      </c>
      <c r="AH41" s="21">
        <v>17.824200000000001</v>
      </c>
      <c r="AI41" s="21">
        <v>-1.2805199999999999E-2</v>
      </c>
      <c r="AJ41" s="21">
        <v>31</v>
      </c>
      <c r="AK41" s="21">
        <v>5.5664100000000001E-2</v>
      </c>
      <c r="AL41">
        <f t="shared" si="6"/>
        <v>15.808888888888886</v>
      </c>
      <c r="AM41">
        <f t="shared" si="7"/>
        <v>0.88770547155555546</v>
      </c>
      <c r="AP41" s="9"/>
      <c r="AQ41" s="21">
        <v>1.5239</v>
      </c>
      <c r="AR41" s="21">
        <v>23.110900000000001</v>
      </c>
      <c r="AS41" s="21">
        <v>-6.6924999999999997E-3</v>
      </c>
      <c r="AT41" s="21">
        <v>31</v>
      </c>
      <c r="AU41" s="21">
        <v>1.5234399999999999</v>
      </c>
      <c r="AV41">
        <f t="shared" si="8"/>
        <v>8.2623456790123448</v>
      </c>
      <c r="AW41">
        <f t="shared" si="9"/>
        <v>12.590988580246913</v>
      </c>
      <c r="AX41" s="9"/>
      <c r="AY41" s="21">
        <v>5.6152300000000002E-2</v>
      </c>
      <c r="AZ41" s="21">
        <v>26.688400000000001</v>
      </c>
      <c r="BA41" s="21">
        <v>-1.2826499999999999E-2</v>
      </c>
      <c r="BB41" s="21">
        <v>31</v>
      </c>
      <c r="BC41" s="21">
        <v>5.5694599999999997E-2</v>
      </c>
      <c r="BD41">
        <f t="shared" si="10"/>
        <v>15.835185185185185</v>
      </c>
      <c r="BE41">
        <f t="shared" si="11"/>
        <v>0.88918206907407416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1.5188600000000001</v>
      </c>
      <c r="H42" s="21">
        <v>5.3926100000000003</v>
      </c>
      <c r="I42" s="21">
        <v>-8.04443E-3</v>
      </c>
      <c r="J42" s="21">
        <v>32</v>
      </c>
      <c r="K42" s="21">
        <v>1.5176400000000001</v>
      </c>
      <c r="L42">
        <f t="shared" si="0"/>
        <v>9.9313950617283933</v>
      </c>
      <c r="M42">
        <f t="shared" si="1"/>
        <v>15.084398703456788</v>
      </c>
      <c r="N42" s="9"/>
      <c r="O42" s="21">
        <v>6.1187699999999998E-2</v>
      </c>
      <c r="P42" s="21">
        <v>8.9701000000000004</v>
      </c>
      <c r="Q42" s="21">
        <v>-1.2820399999999999E-2</v>
      </c>
      <c r="R42" s="21">
        <v>32</v>
      </c>
      <c r="S42" s="21">
        <v>6.0668899999999998E-2</v>
      </c>
      <c r="T42">
        <f t="shared" si="2"/>
        <v>15.827654320987653</v>
      </c>
      <c r="U42">
        <f t="shared" si="3"/>
        <v>0.96845776429629615</v>
      </c>
      <c r="X42" s="9"/>
      <c r="Y42" s="21">
        <v>1.5188600000000001</v>
      </c>
      <c r="Z42" s="21">
        <v>14.2568</v>
      </c>
      <c r="AA42" s="21">
        <v>-7.1228000000000003E-3</v>
      </c>
      <c r="AB42" s="21">
        <v>32</v>
      </c>
      <c r="AC42" s="21">
        <v>1.5182500000000001</v>
      </c>
      <c r="AD42">
        <f t="shared" si="4"/>
        <v>8.7935802469135798</v>
      </c>
      <c r="AE42">
        <f t="shared" si="5"/>
        <v>13.356217293827161</v>
      </c>
      <c r="AF42" s="9"/>
      <c r="AG42" s="21">
        <v>6.1187699999999998E-2</v>
      </c>
      <c r="AH42" s="21">
        <v>17.834299999999999</v>
      </c>
      <c r="AI42" s="21">
        <v>-1.2814300000000001E-2</v>
      </c>
      <c r="AJ42" s="21">
        <v>32</v>
      </c>
      <c r="AK42" s="21">
        <v>6.0729999999999999E-2</v>
      </c>
      <c r="AL42">
        <f t="shared" si="6"/>
        <v>15.820123456790125</v>
      </c>
      <c r="AM42">
        <f t="shared" si="7"/>
        <v>0.96799696803703705</v>
      </c>
      <c r="AP42" s="9"/>
      <c r="AQ42" s="21">
        <v>1.5188600000000001</v>
      </c>
      <c r="AR42" s="21">
        <v>23.120999999999999</v>
      </c>
      <c r="AS42" s="21">
        <v>-6.8756099999999999E-3</v>
      </c>
      <c r="AT42" s="21">
        <v>32</v>
      </c>
      <c r="AU42" s="21">
        <v>1.5179400000000001</v>
      </c>
      <c r="AV42">
        <f t="shared" si="8"/>
        <v>8.4884074074074061</v>
      </c>
      <c r="AW42">
        <f t="shared" si="9"/>
        <v>12.892702474814813</v>
      </c>
      <c r="AX42" s="9"/>
      <c r="AY42" s="21">
        <v>6.1187699999999998E-2</v>
      </c>
      <c r="AZ42" s="21">
        <v>26.698499999999999</v>
      </c>
      <c r="BA42" s="21">
        <v>-1.2826499999999999E-2</v>
      </c>
      <c r="BB42" s="21">
        <v>32</v>
      </c>
      <c r="BC42" s="21">
        <v>6.0699500000000003E-2</v>
      </c>
      <c r="BD42">
        <f t="shared" si="10"/>
        <v>15.835185185185185</v>
      </c>
      <c r="BE42">
        <f t="shared" si="11"/>
        <v>0.96891856055555559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1.5138199999999999</v>
      </c>
      <c r="H43" s="21">
        <v>5.4026800000000001</v>
      </c>
      <c r="I43" s="21">
        <v>-8.1634499999999992E-3</v>
      </c>
      <c r="J43" s="21">
        <v>33</v>
      </c>
      <c r="K43" s="21">
        <v>1.5133700000000001</v>
      </c>
      <c r="L43">
        <f t="shared" si="0"/>
        <v>10.078333333333331</v>
      </c>
      <c r="M43">
        <f t="shared" si="1"/>
        <v>15.256782566666663</v>
      </c>
      <c r="N43" s="9"/>
      <c r="O43" s="21">
        <v>6.6223099999999993E-2</v>
      </c>
      <c r="P43" s="21">
        <v>8.9801699999999993</v>
      </c>
      <c r="Q43" s="21">
        <v>-1.28296E-2</v>
      </c>
      <c r="R43" s="21">
        <v>33</v>
      </c>
      <c r="S43" s="21">
        <v>6.5795900000000004E-2</v>
      </c>
      <c r="T43">
        <f t="shared" si="2"/>
        <v>15.839012345679013</v>
      </c>
      <c r="U43">
        <f t="shared" si="3"/>
        <v>1.0489084984691357</v>
      </c>
      <c r="X43" s="9"/>
      <c r="Y43" s="21">
        <v>1.5138199999999999</v>
      </c>
      <c r="Z43" s="21">
        <v>14.2669</v>
      </c>
      <c r="AA43" s="21">
        <v>-7.3089599999999998E-3</v>
      </c>
      <c r="AB43" s="21">
        <v>33</v>
      </c>
      <c r="AC43" s="21">
        <v>1.5127600000000001</v>
      </c>
      <c r="AD43">
        <f t="shared" si="4"/>
        <v>9.0234074074074062</v>
      </c>
      <c r="AE43">
        <f t="shared" si="5"/>
        <v>13.659814601481479</v>
      </c>
      <c r="AF43" s="9"/>
      <c r="AG43" s="21">
        <v>6.6223099999999993E-2</v>
      </c>
      <c r="AH43" s="21">
        <v>17.8443</v>
      </c>
      <c r="AI43" s="21">
        <v>-1.2814300000000001E-2</v>
      </c>
      <c r="AJ43" s="21">
        <v>33</v>
      </c>
      <c r="AK43" s="21">
        <v>6.5673800000000004E-2</v>
      </c>
      <c r="AL43">
        <f t="shared" si="6"/>
        <v>15.820123456790125</v>
      </c>
      <c r="AM43">
        <f t="shared" si="7"/>
        <v>1.0476576176913579</v>
      </c>
      <c r="AP43" s="9"/>
      <c r="AQ43" s="21">
        <v>1.5138199999999999</v>
      </c>
      <c r="AR43" s="21">
        <v>23.1311</v>
      </c>
      <c r="AS43" s="21">
        <v>-7.0709199999999996E-3</v>
      </c>
      <c r="AT43" s="21">
        <v>33</v>
      </c>
      <c r="AU43" s="21">
        <v>1.5121500000000001</v>
      </c>
      <c r="AV43">
        <f t="shared" si="8"/>
        <v>8.72953086419753</v>
      </c>
      <c r="AW43">
        <f t="shared" si="9"/>
        <v>13.214938412839505</v>
      </c>
      <c r="AX43" s="9"/>
      <c r="AY43" s="21">
        <v>6.6223099999999993E-2</v>
      </c>
      <c r="AZ43" s="21">
        <v>26.708600000000001</v>
      </c>
      <c r="BA43" s="21">
        <v>-1.2826499999999999E-2</v>
      </c>
      <c r="BB43" s="21">
        <v>33</v>
      </c>
      <c r="BC43" s="21">
        <v>6.5795900000000004E-2</v>
      </c>
      <c r="BD43">
        <f t="shared" si="10"/>
        <v>15.835185185185185</v>
      </c>
      <c r="BE43">
        <f t="shared" si="11"/>
        <v>1.048655052037037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1.5087900000000001</v>
      </c>
      <c r="H44" s="21">
        <v>5.41275</v>
      </c>
      <c r="I44" s="21">
        <v>-8.2794199999999991E-3</v>
      </c>
      <c r="J44" s="21">
        <v>34</v>
      </c>
      <c r="K44" s="21">
        <v>1.5081800000000001</v>
      </c>
      <c r="L44">
        <f t="shared" si="0"/>
        <v>10.221506172839504</v>
      </c>
      <c r="M44">
        <f t="shared" si="1"/>
        <v>15.422106298518516</v>
      </c>
      <c r="N44" s="9"/>
      <c r="O44" s="21">
        <v>7.1258500000000002E-2</v>
      </c>
      <c r="P44" s="21">
        <v>8.99024</v>
      </c>
      <c r="Q44" s="21">
        <v>-1.2826499999999999E-2</v>
      </c>
      <c r="R44" s="21">
        <v>34</v>
      </c>
      <c r="S44" s="21">
        <v>7.08313E-2</v>
      </c>
      <c r="T44">
        <f t="shared" si="2"/>
        <v>15.835185185185185</v>
      </c>
      <c r="U44">
        <f t="shared" si="3"/>
        <v>1.1283915435185186</v>
      </c>
      <c r="X44" s="9"/>
      <c r="Y44" s="21">
        <v>1.5087900000000001</v>
      </c>
      <c r="Z44" s="21">
        <v>14.276899999999999</v>
      </c>
      <c r="AA44" s="21">
        <v>-7.4859599999999998E-3</v>
      </c>
      <c r="AB44" s="21">
        <v>34</v>
      </c>
      <c r="AC44" s="21">
        <v>1.5075700000000001</v>
      </c>
      <c r="AD44">
        <f t="shared" si="4"/>
        <v>9.2419259259259245</v>
      </c>
      <c r="AE44">
        <f t="shared" si="5"/>
        <v>13.944125417777776</v>
      </c>
      <c r="AF44" s="9"/>
      <c r="AG44" s="21">
        <v>7.1258500000000002E-2</v>
      </c>
      <c r="AH44" s="21">
        <v>17.854399999999998</v>
      </c>
      <c r="AI44" s="21">
        <v>-1.28021E-2</v>
      </c>
      <c r="AJ44" s="21">
        <v>34</v>
      </c>
      <c r="AK44" s="21">
        <v>7.08313E-2</v>
      </c>
      <c r="AL44">
        <f t="shared" si="6"/>
        <v>15.805061728395062</v>
      </c>
      <c r="AM44">
        <f t="shared" si="7"/>
        <v>1.1262449911728396</v>
      </c>
      <c r="AP44" s="9"/>
      <c r="AQ44" s="21">
        <v>1.5087900000000001</v>
      </c>
      <c r="AR44" s="21">
        <v>23.141100000000002</v>
      </c>
      <c r="AS44" s="21">
        <v>-7.2418200000000004E-3</v>
      </c>
      <c r="AT44" s="21">
        <v>34</v>
      </c>
      <c r="AU44" s="21">
        <v>1.50787</v>
      </c>
      <c r="AV44">
        <f t="shared" si="8"/>
        <v>8.9405185185185179</v>
      </c>
      <c r="AW44">
        <f t="shared" si="9"/>
        <v>13.489364935555555</v>
      </c>
      <c r="AX44" s="9"/>
      <c r="AY44" s="21">
        <v>7.1258500000000002E-2</v>
      </c>
      <c r="AZ44" s="21">
        <v>26.718599999999999</v>
      </c>
      <c r="BA44" s="21">
        <v>-1.28235E-2</v>
      </c>
      <c r="BB44" s="21">
        <v>34</v>
      </c>
      <c r="BC44" s="21">
        <v>7.0770299999999994E-2</v>
      </c>
      <c r="BD44">
        <f t="shared" si="10"/>
        <v>15.831481481481481</v>
      </c>
      <c r="BE44">
        <f t="shared" si="11"/>
        <v>1.1281276231481481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1.5037499999999999</v>
      </c>
      <c r="H45" s="21">
        <v>5.4228199999999998</v>
      </c>
      <c r="I45" s="21">
        <v>-8.3923299999999999E-3</v>
      </c>
      <c r="J45" s="21">
        <v>35</v>
      </c>
      <c r="K45" s="21">
        <v>1.50299</v>
      </c>
      <c r="L45">
        <f t="shared" si="0"/>
        <v>10.360901234567899</v>
      </c>
      <c r="M45">
        <f t="shared" si="1"/>
        <v>15.580205231481479</v>
      </c>
      <c r="N45" s="9"/>
      <c r="O45" s="21">
        <v>7.6293899999999998E-2</v>
      </c>
      <c r="P45" s="21">
        <v>9.0003100000000007</v>
      </c>
      <c r="Q45" s="21">
        <v>-1.28235E-2</v>
      </c>
      <c r="R45" s="21">
        <v>35</v>
      </c>
      <c r="S45" s="21">
        <v>7.5836200000000006E-2</v>
      </c>
      <c r="T45">
        <f t="shared" si="2"/>
        <v>15.831481481481481</v>
      </c>
      <c r="U45">
        <f t="shared" si="3"/>
        <v>1.2078454649999999</v>
      </c>
      <c r="X45" s="9"/>
      <c r="Y45" s="21">
        <v>1.5037499999999999</v>
      </c>
      <c r="Z45" s="21">
        <v>14.287000000000001</v>
      </c>
      <c r="AA45" s="21">
        <v>-7.6538099999999996E-3</v>
      </c>
      <c r="AB45" s="21">
        <v>35</v>
      </c>
      <c r="AC45" s="21">
        <v>1.50299</v>
      </c>
      <c r="AD45">
        <f t="shared" si="4"/>
        <v>9.4491481481481472</v>
      </c>
      <c r="AE45">
        <f t="shared" si="5"/>
        <v>14.209156527777775</v>
      </c>
      <c r="AF45" s="9"/>
      <c r="AG45" s="21">
        <v>7.6293899999999998E-2</v>
      </c>
      <c r="AH45" s="21">
        <v>17.8645</v>
      </c>
      <c r="AI45" s="21">
        <v>-1.28021E-2</v>
      </c>
      <c r="AJ45" s="21">
        <v>35</v>
      </c>
      <c r="AK45" s="21">
        <v>7.5805700000000004E-2</v>
      </c>
      <c r="AL45">
        <f t="shared" si="6"/>
        <v>15.805061728395062</v>
      </c>
      <c r="AM45">
        <f t="shared" si="7"/>
        <v>1.205829799</v>
      </c>
      <c r="AP45" s="9"/>
      <c r="AQ45" s="21">
        <v>1.5037499999999999</v>
      </c>
      <c r="AR45" s="21">
        <v>23.151199999999999</v>
      </c>
      <c r="AS45" s="21">
        <v>-7.4127200000000002E-3</v>
      </c>
      <c r="AT45" s="21">
        <v>35</v>
      </c>
      <c r="AU45" s="21">
        <v>1.5026900000000001</v>
      </c>
      <c r="AV45">
        <f t="shared" si="8"/>
        <v>9.1515061728395057</v>
      </c>
      <c r="AW45">
        <f t="shared" si="9"/>
        <v>13.761577407407406</v>
      </c>
      <c r="AX45" s="9"/>
      <c r="AY45" s="21">
        <v>7.6293899999999998E-2</v>
      </c>
      <c r="AZ45" s="21">
        <v>26.7287</v>
      </c>
      <c r="BA45" s="21">
        <v>-1.2826499999999999E-2</v>
      </c>
      <c r="BB45" s="21">
        <v>35</v>
      </c>
      <c r="BC45" s="21">
        <v>7.5866699999999995E-2</v>
      </c>
      <c r="BD45">
        <f t="shared" si="10"/>
        <v>15.835185185185185</v>
      </c>
      <c r="BE45">
        <f t="shared" si="11"/>
        <v>1.2081280349999999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1.4987200000000001</v>
      </c>
      <c r="H46" s="21">
        <v>5.4328900000000004</v>
      </c>
      <c r="I46" s="21">
        <v>-8.5021999999999997E-3</v>
      </c>
      <c r="J46" s="21">
        <v>36</v>
      </c>
      <c r="K46" s="21">
        <v>1.4978</v>
      </c>
      <c r="L46">
        <f t="shared" si="0"/>
        <v>10.496543209876542</v>
      </c>
      <c r="M46">
        <f t="shared" si="1"/>
        <v>15.731379239506172</v>
      </c>
      <c r="N46" s="9"/>
      <c r="O46" s="21">
        <v>8.1329299999999993E-2</v>
      </c>
      <c r="P46" s="21">
        <v>9.0103799999999996</v>
      </c>
      <c r="Q46" s="21">
        <v>-1.28235E-2</v>
      </c>
      <c r="R46" s="21">
        <v>36</v>
      </c>
      <c r="S46" s="21">
        <v>8.0932599999999993E-2</v>
      </c>
      <c r="T46">
        <f t="shared" si="2"/>
        <v>15.831481481481481</v>
      </c>
      <c r="U46">
        <f t="shared" si="3"/>
        <v>1.2875633068518517</v>
      </c>
      <c r="X46" s="9"/>
      <c r="Y46" s="21">
        <v>1.4987200000000001</v>
      </c>
      <c r="Z46" s="21">
        <v>14.2971</v>
      </c>
      <c r="AA46" s="21">
        <v>-7.8094499999999999E-3</v>
      </c>
      <c r="AB46" s="21">
        <v>36</v>
      </c>
      <c r="AC46" s="21">
        <v>1.4975000000000001</v>
      </c>
      <c r="AD46">
        <f t="shared" si="4"/>
        <v>9.6412962962962947</v>
      </c>
      <c r="AE46">
        <f t="shared" si="5"/>
        <v>14.449603585185184</v>
      </c>
      <c r="AF46" s="9"/>
      <c r="AG46" s="21">
        <v>8.1329299999999993E-2</v>
      </c>
      <c r="AH46" s="21">
        <v>17.874600000000001</v>
      </c>
      <c r="AI46" s="21">
        <v>-1.28082E-2</v>
      </c>
      <c r="AJ46" s="21">
        <v>36</v>
      </c>
      <c r="AK46" s="21">
        <v>8.0902100000000005E-2</v>
      </c>
      <c r="AL46">
        <f t="shared" si="6"/>
        <v>15.812592592592594</v>
      </c>
      <c r="AM46">
        <f t="shared" si="7"/>
        <v>1.2860270867407408</v>
      </c>
      <c r="AP46" s="9"/>
      <c r="AQ46" s="21">
        <v>1.4987200000000001</v>
      </c>
      <c r="AR46" s="21">
        <v>23.161300000000001</v>
      </c>
      <c r="AS46" s="21">
        <v>-7.5744599999999999E-3</v>
      </c>
      <c r="AT46" s="21">
        <v>36</v>
      </c>
      <c r="AU46" s="21">
        <v>1.4975000000000001</v>
      </c>
      <c r="AV46">
        <f t="shared" si="8"/>
        <v>9.3511851851851837</v>
      </c>
      <c r="AW46">
        <f t="shared" si="9"/>
        <v>14.01480826074074</v>
      </c>
      <c r="AX46" s="9"/>
      <c r="AY46" s="21">
        <v>8.1329299999999993E-2</v>
      </c>
      <c r="AZ46" s="21">
        <v>26.738800000000001</v>
      </c>
      <c r="BA46" s="21">
        <v>-1.28235E-2</v>
      </c>
      <c r="BB46" s="21">
        <v>36</v>
      </c>
      <c r="BC46" s="21">
        <v>8.0932599999999993E-2</v>
      </c>
      <c r="BD46">
        <f t="shared" si="10"/>
        <v>15.831481481481481</v>
      </c>
      <c r="BE46">
        <f t="shared" si="11"/>
        <v>1.2875633068518517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1.4936799999999999</v>
      </c>
      <c r="H47" s="21">
        <v>5.4429699999999999</v>
      </c>
      <c r="I47" s="21">
        <v>-8.6120599999999995E-3</v>
      </c>
      <c r="J47" s="21">
        <v>37</v>
      </c>
      <c r="K47" s="21">
        <v>1.49292</v>
      </c>
      <c r="L47">
        <f t="shared" si="0"/>
        <v>10.632172839506172</v>
      </c>
      <c r="M47">
        <f t="shared" si="1"/>
        <v>15.881063926913578</v>
      </c>
      <c r="N47" s="9"/>
      <c r="O47" s="21">
        <v>8.6364700000000003E-2</v>
      </c>
      <c r="P47" s="21">
        <v>9.0204500000000003</v>
      </c>
      <c r="Q47" s="21">
        <v>-1.2820399999999999E-2</v>
      </c>
      <c r="R47" s="21">
        <v>37</v>
      </c>
      <c r="S47" s="21">
        <v>8.59375E-2</v>
      </c>
      <c r="T47">
        <f t="shared" si="2"/>
        <v>15.827654320987653</v>
      </c>
      <c r="U47">
        <f t="shared" si="3"/>
        <v>1.3669506171358023</v>
      </c>
      <c r="X47" s="9"/>
      <c r="Y47" s="21">
        <v>1.4936799999999999</v>
      </c>
      <c r="Z47" s="21">
        <v>14.3071</v>
      </c>
      <c r="AA47" s="21">
        <v>-7.9620400000000001E-3</v>
      </c>
      <c r="AB47" s="21">
        <v>37</v>
      </c>
      <c r="AC47" s="21">
        <v>1.49231</v>
      </c>
      <c r="AD47">
        <f t="shared" si="4"/>
        <v>9.8296790123456788</v>
      </c>
      <c r="AE47">
        <f t="shared" si="5"/>
        <v>14.682394947160493</v>
      </c>
      <c r="AF47" s="9"/>
      <c r="AG47" s="21">
        <v>8.6364700000000003E-2</v>
      </c>
      <c r="AH47" s="21">
        <v>17.884599999999999</v>
      </c>
      <c r="AI47" s="21">
        <v>-1.28082E-2</v>
      </c>
      <c r="AJ47" s="21">
        <v>37</v>
      </c>
      <c r="AK47" s="21">
        <v>8.59375E-2</v>
      </c>
      <c r="AL47">
        <f t="shared" si="6"/>
        <v>15.812592592592594</v>
      </c>
      <c r="AM47">
        <f t="shared" si="7"/>
        <v>1.3656498154814816</v>
      </c>
      <c r="AP47" s="9"/>
      <c r="AQ47" s="21">
        <v>1.4936799999999999</v>
      </c>
      <c r="AR47" s="21">
        <v>23.171399999999998</v>
      </c>
      <c r="AS47" s="21">
        <v>-7.7301000000000002E-3</v>
      </c>
      <c r="AT47" s="21">
        <v>37</v>
      </c>
      <c r="AU47" s="21">
        <v>1.49261</v>
      </c>
      <c r="AV47">
        <f t="shared" si="8"/>
        <v>9.543333333333333</v>
      </c>
      <c r="AW47">
        <f t="shared" si="9"/>
        <v>14.254686133333331</v>
      </c>
      <c r="AX47" s="9"/>
      <c r="AY47" s="21">
        <v>8.6364700000000003E-2</v>
      </c>
      <c r="AZ47" s="21">
        <v>26.748799999999999</v>
      </c>
      <c r="BA47" s="21">
        <v>-1.2820399999999999E-2</v>
      </c>
      <c r="BB47" s="21">
        <v>37</v>
      </c>
      <c r="BC47" s="21">
        <v>8.5906999999999997E-2</v>
      </c>
      <c r="BD47">
        <f t="shared" si="10"/>
        <v>15.827654320987653</v>
      </c>
      <c r="BE47">
        <f t="shared" si="11"/>
        <v>1.3669506171358023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1.48865</v>
      </c>
      <c r="H48" s="21">
        <v>5.4530399999999997</v>
      </c>
      <c r="I48" s="21">
        <v>-8.7036100000000005E-3</v>
      </c>
      <c r="J48" s="21">
        <v>38</v>
      </c>
      <c r="K48" s="21">
        <v>1.48773</v>
      </c>
      <c r="L48">
        <f t="shared" si="0"/>
        <v>10.745197530864198</v>
      </c>
      <c r="M48">
        <f t="shared" si="1"/>
        <v>15.995838304320989</v>
      </c>
      <c r="N48" s="9"/>
      <c r="O48" s="21">
        <v>9.1400099999999998E-2</v>
      </c>
      <c r="P48" s="21">
        <v>9.0305199999999992</v>
      </c>
      <c r="Q48" s="21">
        <v>-1.2811299999999999E-2</v>
      </c>
      <c r="R48" s="21">
        <v>38</v>
      </c>
      <c r="S48" s="21">
        <v>9.1064500000000007E-2</v>
      </c>
      <c r="T48">
        <f t="shared" si="2"/>
        <v>15.816419753086418</v>
      </c>
      <c r="U48">
        <f t="shared" si="3"/>
        <v>1.4456223470740739</v>
      </c>
      <c r="X48" s="9"/>
      <c r="Y48" s="21">
        <v>1.48865</v>
      </c>
      <c r="Z48" s="21">
        <v>14.3172</v>
      </c>
      <c r="AA48" s="21">
        <v>-8.0963100000000007E-3</v>
      </c>
      <c r="AB48" s="21">
        <v>38</v>
      </c>
      <c r="AC48" s="21">
        <v>1.48804</v>
      </c>
      <c r="AD48">
        <f t="shared" si="4"/>
        <v>9.9954444444444448</v>
      </c>
      <c r="AE48">
        <f t="shared" si="5"/>
        <v>14.879718372222223</v>
      </c>
      <c r="AF48" s="9"/>
      <c r="AG48" s="21">
        <v>9.1400099999999998E-2</v>
      </c>
      <c r="AH48" s="21">
        <v>17.8947</v>
      </c>
      <c r="AI48" s="21">
        <v>-1.28021E-2</v>
      </c>
      <c r="AJ48" s="21">
        <v>38</v>
      </c>
      <c r="AK48" s="21">
        <v>9.1094999999999995E-2</v>
      </c>
      <c r="AL48">
        <f t="shared" si="6"/>
        <v>15.805061728395062</v>
      </c>
      <c r="AM48">
        <f t="shared" si="7"/>
        <v>1.4445842224814816</v>
      </c>
      <c r="AP48" s="9"/>
      <c r="AQ48" s="21">
        <v>1.48865</v>
      </c>
      <c r="AR48" s="21">
        <v>23.1814</v>
      </c>
      <c r="AS48" s="21">
        <v>-7.8796400000000003E-3</v>
      </c>
      <c r="AT48" s="21">
        <v>38</v>
      </c>
      <c r="AU48" s="21">
        <v>1.48773</v>
      </c>
      <c r="AV48">
        <f t="shared" si="8"/>
        <v>9.7279506172839501</v>
      </c>
      <c r="AW48">
        <f t="shared" si="9"/>
        <v>14.481513686419753</v>
      </c>
      <c r="AX48" s="9"/>
      <c r="AY48" s="21">
        <v>9.1400099999999998E-2</v>
      </c>
      <c r="AZ48" s="21">
        <v>26.758900000000001</v>
      </c>
      <c r="BA48" s="21">
        <v>-1.28174E-2</v>
      </c>
      <c r="BB48" s="21">
        <v>38</v>
      </c>
      <c r="BC48" s="21">
        <v>9.0972899999999995E-2</v>
      </c>
      <c r="BD48">
        <f t="shared" si="10"/>
        <v>15.82395061728395</v>
      </c>
      <c r="BE48">
        <f t="shared" si="11"/>
        <v>1.4463106688148148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1.4836100000000001</v>
      </c>
      <c r="H49" s="21">
        <v>5.4631100000000004</v>
      </c>
      <c r="I49" s="21">
        <v>-8.7982200000000007E-3</v>
      </c>
      <c r="J49" s="21">
        <v>39</v>
      </c>
      <c r="K49" s="21">
        <v>1.48285</v>
      </c>
      <c r="L49">
        <f t="shared" si="0"/>
        <v>10.862</v>
      </c>
      <c r="M49">
        <f t="shared" si="1"/>
        <v>16.114971820000001</v>
      </c>
      <c r="N49" s="9"/>
      <c r="O49" s="21">
        <v>9.6435499999999993E-2</v>
      </c>
      <c r="P49" s="21">
        <v>9.0405999999999995</v>
      </c>
      <c r="Q49" s="21">
        <v>-1.28021E-2</v>
      </c>
      <c r="R49" s="21">
        <v>39</v>
      </c>
      <c r="S49" s="21">
        <v>9.5977800000000002E-2</v>
      </c>
      <c r="T49">
        <f t="shared" si="2"/>
        <v>15.805061728395062</v>
      </c>
      <c r="U49">
        <f t="shared" si="3"/>
        <v>1.5241690303086419</v>
      </c>
      <c r="X49" s="9"/>
      <c r="Y49" s="21">
        <v>1.4836100000000001</v>
      </c>
      <c r="Z49" s="21">
        <v>14.327299999999999</v>
      </c>
      <c r="AA49" s="21">
        <v>-8.2183800000000008E-3</v>
      </c>
      <c r="AB49" s="21">
        <v>39</v>
      </c>
      <c r="AC49" s="21">
        <v>1.48254</v>
      </c>
      <c r="AD49">
        <f t="shared" si="4"/>
        <v>10.146148148148148</v>
      </c>
      <c r="AE49">
        <f t="shared" si="5"/>
        <v>15.052926854074075</v>
      </c>
      <c r="AF49" s="9"/>
      <c r="AG49" s="21">
        <v>9.6435499999999993E-2</v>
      </c>
      <c r="AH49" s="21">
        <v>17.904800000000002</v>
      </c>
      <c r="AI49" s="21">
        <v>-1.2799100000000001E-2</v>
      </c>
      <c r="AJ49" s="21">
        <v>39</v>
      </c>
      <c r="AK49" s="21">
        <v>9.6038799999999994E-2</v>
      </c>
      <c r="AL49">
        <f t="shared" si="6"/>
        <v>15.801358024691359</v>
      </c>
      <c r="AM49">
        <f t="shared" si="7"/>
        <v>1.5238118617901235</v>
      </c>
      <c r="AP49" s="9"/>
      <c r="AQ49" s="21">
        <v>1.4836100000000001</v>
      </c>
      <c r="AR49" s="21">
        <v>23.191500000000001</v>
      </c>
      <c r="AS49" s="21">
        <v>-8.0261199999999994E-3</v>
      </c>
      <c r="AT49" s="21">
        <v>39</v>
      </c>
      <c r="AU49" s="21">
        <v>1.48315</v>
      </c>
      <c r="AV49">
        <f t="shared" si="8"/>
        <v>9.9087901234567894</v>
      </c>
      <c r="AW49">
        <f t="shared" si="9"/>
        <v>14.700780115061729</v>
      </c>
      <c r="AX49" s="9"/>
      <c r="AY49" s="21">
        <v>9.6435499999999993E-2</v>
      </c>
      <c r="AZ49" s="21">
        <v>26.768999999999998</v>
      </c>
      <c r="BA49" s="21">
        <v>-1.2805199999999999E-2</v>
      </c>
      <c r="BB49" s="21">
        <v>39</v>
      </c>
      <c r="BC49" s="21">
        <v>9.5947299999999999E-2</v>
      </c>
      <c r="BD49">
        <f t="shared" si="10"/>
        <v>15.808888888888886</v>
      </c>
      <c r="BE49">
        <f t="shared" si="11"/>
        <v>1.5245381044444439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1.47858</v>
      </c>
      <c r="H50" s="21">
        <v>5.4731800000000002</v>
      </c>
      <c r="I50" s="21">
        <v>-8.8867200000000007E-3</v>
      </c>
      <c r="J50" s="21">
        <v>40</v>
      </c>
      <c r="K50" s="21">
        <v>1.47766</v>
      </c>
      <c r="L50">
        <f t="shared" si="0"/>
        <v>10.971259259259259</v>
      </c>
      <c r="M50">
        <f t="shared" si="1"/>
        <v>16.221884515555555</v>
      </c>
      <c r="N50" s="9"/>
      <c r="O50" s="21">
        <v>0.10147100000000001</v>
      </c>
      <c r="P50" s="21">
        <v>9.0506700000000002</v>
      </c>
      <c r="Q50" s="21">
        <v>-1.27899E-2</v>
      </c>
      <c r="R50" s="21">
        <v>40</v>
      </c>
      <c r="S50" s="21">
        <v>0.10104399999999999</v>
      </c>
      <c r="T50">
        <f t="shared" si="2"/>
        <v>15.79</v>
      </c>
      <c r="U50">
        <f t="shared" si="3"/>
        <v>1.60222709</v>
      </c>
      <c r="X50" s="9"/>
      <c r="Y50" s="21">
        <v>1.47858</v>
      </c>
      <c r="Z50" s="21">
        <v>14.337400000000001</v>
      </c>
      <c r="AA50" s="21">
        <v>-8.3435100000000002E-3</v>
      </c>
      <c r="AB50" s="21">
        <v>40</v>
      </c>
      <c r="AC50" s="21">
        <v>1.47797</v>
      </c>
      <c r="AD50">
        <f t="shared" si="4"/>
        <v>10.300629629629629</v>
      </c>
      <c r="AE50">
        <f t="shared" si="5"/>
        <v>15.230304957777777</v>
      </c>
      <c r="AF50" s="9"/>
      <c r="AG50" s="21">
        <v>0.10147100000000001</v>
      </c>
      <c r="AH50" s="21">
        <v>17.9148</v>
      </c>
      <c r="AI50" s="21">
        <v>-1.27838E-2</v>
      </c>
      <c r="AJ50" s="21">
        <v>40</v>
      </c>
      <c r="AK50" s="21">
        <v>0.10104399999999999</v>
      </c>
      <c r="AL50">
        <f t="shared" si="6"/>
        <v>15.782469135802467</v>
      </c>
      <c r="AM50">
        <f t="shared" si="7"/>
        <v>1.6014629256790123</v>
      </c>
      <c r="AP50" s="9"/>
      <c r="AQ50" s="21">
        <v>1.47858</v>
      </c>
      <c r="AR50" s="21">
        <v>23.201599999999999</v>
      </c>
      <c r="AS50" s="21">
        <v>-8.1665000000000001E-3</v>
      </c>
      <c r="AT50" s="21">
        <v>40</v>
      </c>
      <c r="AU50" s="21">
        <v>1.47766</v>
      </c>
      <c r="AV50">
        <f t="shared" si="8"/>
        <v>10.082098765432098</v>
      </c>
      <c r="AW50">
        <f t="shared" si="9"/>
        <v>14.907189592592593</v>
      </c>
      <c r="AX50" s="9"/>
      <c r="AY50" s="21">
        <v>0.10147100000000001</v>
      </c>
      <c r="AZ50" s="21">
        <v>26.7791</v>
      </c>
      <c r="BA50" s="21">
        <v>-1.2793000000000001E-2</v>
      </c>
      <c r="BB50" s="21">
        <v>40</v>
      </c>
      <c r="BC50" s="21">
        <v>0.10104399999999999</v>
      </c>
      <c r="BD50">
        <f t="shared" si="10"/>
        <v>15.793827160493827</v>
      </c>
      <c r="BE50">
        <f t="shared" si="11"/>
        <v>1.6026154358024691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1.4735400000000001</v>
      </c>
      <c r="H51" s="21">
        <v>5.48325</v>
      </c>
      <c r="I51" s="21">
        <v>-8.9660599999999997E-3</v>
      </c>
      <c r="J51" s="21">
        <v>41</v>
      </c>
      <c r="K51" s="21">
        <v>1.47278</v>
      </c>
      <c r="L51">
        <f t="shared" si="0"/>
        <v>11.06920987654321</v>
      </c>
      <c r="M51">
        <f t="shared" si="1"/>
        <v>16.310923521481484</v>
      </c>
      <c r="N51" s="9"/>
      <c r="O51" s="21">
        <v>0.106506</v>
      </c>
      <c r="P51" s="21">
        <v>9.0607399999999991</v>
      </c>
      <c r="Q51" s="21">
        <v>-1.2777699999999999E-2</v>
      </c>
      <c r="R51" s="21">
        <v>41</v>
      </c>
      <c r="S51" s="21">
        <v>0.10611</v>
      </c>
      <c r="T51">
        <f t="shared" si="2"/>
        <v>15.774938271604935</v>
      </c>
      <c r="U51">
        <f t="shared" si="3"/>
        <v>1.6801255755555553</v>
      </c>
      <c r="X51" s="9"/>
      <c r="Y51" s="21">
        <v>1.4735400000000001</v>
      </c>
      <c r="Z51" s="21">
        <v>14.3474</v>
      </c>
      <c r="AA51" s="21">
        <v>-8.4594700000000002E-3</v>
      </c>
      <c r="AB51" s="21">
        <v>41</v>
      </c>
      <c r="AC51" s="21">
        <v>1.47278</v>
      </c>
      <c r="AD51">
        <f t="shared" si="4"/>
        <v>10.44379012345679</v>
      </c>
      <c r="AE51">
        <f t="shared" si="5"/>
        <v>15.389342498518518</v>
      </c>
      <c r="AF51" s="9"/>
      <c r="AG51" s="21">
        <v>0.106506</v>
      </c>
      <c r="AH51" s="21">
        <v>17.924900000000001</v>
      </c>
      <c r="AI51" s="21">
        <v>-1.2771599999999999E-2</v>
      </c>
      <c r="AJ51" s="21">
        <v>41</v>
      </c>
      <c r="AK51" s="21">
        <v>0.105988</v>
      </c>
      <c r="AL51">
        <f t="shared" si="6"/>
        <v>15.767407407407408</v>
      </c>
      <c r="AM51">
        <f t="shared" si="7"/>
        <v>1.6793234933333334</v>
      </c>
      <c r="AP51" s="9"/>
      <c r="AQ51" s="21">
        <v>1.4735400000000001</v>
      </c>
      <c r="AR51" s="21">
        <v>23.211600000000001</v>
      </c>
      <c r="AS51" s="21">
        <v>-8.2916299999999995E-3</v>
      </c>
      <c r="AT51" s="21">
        <v>41</v>
      </c>
      <c r="AU51" s="21">
        <v>1.4724699999999999</v>
      </c>
      <c r="AV51">
        <f t="shared" si="8"/>
        <v>10.236580246913578</v>
      </c>
      <c r="AW51">
        <f t="shared" si="9"/>
        <v>15.084010457037033</v>
      </c>
      <c r="AX51" s="9"/>
      <c r="AY51" s="21">
        <v>0.106506</v>
      </c>
      <c r="AZ51" s="21">
        <v>26.789100000000001</v>
      </c>
      <c r="BA51" s="21">
        <v>-1.27808E-2</v>
      </c>
      <c r="BB51" s="21">
        <v>41</v>
      </c>
      <c r="BC51" s="21">
        <v>0.105988</v>
      </c>
      <c r="BD51">
        <f t="shared" si="10"/>
        <v>15.778765432098764</v>
      </c>
      <c r="BE51">
        <f t="shared" si="11"/>
        <v>1.680533191111111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1.46851</v>
      </c>
      <c r="H52" s="21">
        <v>5.4933199999999998</v>
      </c>
      <c r="I52" s="21">
        <v>-9.0423599999999993E-3</v>
      </c>
      <c r="J52" s="21">
        <v>42</v>
      </c>
      <c r="K52" s="21">
        <v>1.46759</v>
      </c>
      <c r="L52">
        <f t="shared" si="0"/>
        <v>11.163407407407407</v>
      </c>
      <c r="M52">
        <f t="shared" si="1"/>
        <v>16.393575411851852</v>
      </c>
      <c r="N52" s="9"/>
      <c r="O52" s="21">
        <v>0.111542</v>
      </c>
      <c r="P52" s="21">
        <v>9.0708099999999998</v>
      </c>
      <c r="Q52" s="21">
        <v>-1.2765500000000001E-2</v>
      </c>
      <c r="R52" s="21">
        <v>42</v>
      </c>
      <c r="S52" s="21">
        <v>0.111084</v>
      </c>
      <c r="T52">
        <f t="shared" si="2"/>
        <v>15.759876543209876</v>
      </c>
      <c r="U52">
        <f t="shared" si="3"/>
        <v>1.7578881493827159</v>
      </c>
      <c r="X52" s="9"/>
      <c r="Y52" s="21">
        <v>1.46851</v>
      </c>
      <c r="Z52" s="21">
        <v>14.3575</v>
      </c>
      <c r="AA52" s="21">
        <v>-8.5693399999999999E-3</v>
      </c>
      <c r="AB52" s="21">
        <v>42</v>
      </c>
      <c r="AC52" s="21">
        <v>1.4681999999999999</v>
      </c>
      <c r="AD52">
        <f t="shared" si="4"/>
        <v>10.579432098765432</v>
      </c>
      <c r="AE52">
        <f t="shared" si="5"/>
        <v>15.536001831358025</v>
      </c>
      <c r="AF52" s="9"/>
      <c r="AG52" s="21">
        <v>0.111542</v>
      </c>
      <c r="AH52" s="21">
        <v>17.934999999999999</v>
      </c>
      <c r="AI52" s="21">
        <v>-1.27686E-2</v>
      </c>
      <c r="AJ52" s="21">
        <v>42</v>
      </c>
      <c r="AK52" s="21">
        <v>0.111084</v>
      </c>
      <c r="AL52">
        <f t="shared" si="6"/>
        <v>15.763703703703703</v>
      </c>
      <c r="AM52">
        <f t="shared" si="7"/>
        <v>1.7583150385185184</v>
      </c>
      <c r="AP52" s="9"/>
      <c r="AQ52" s="21">
        <v>1.46851</v>
      </c>
      <c r="AR52" s="21">
        <v>23.221699999999998</v>
      </c>
      <c r="AS52" s="21">
        <v>-8.4136999999999997E-3</v>
      </c>
      <c r="AT52" s="21">
        <v>42</v>
      </c>
      <c r="AU52" s="21">
        <v>1.4679</v>
      </c>
      <c r="AV52">
        <f t="shared" si="8"/>
        <v>10.387283950617283</v>
      </c>
      <c r="AW52">
        <f t="shared" si="9"/>
        <v>15.253830354320986</v>
      </c>
      <c r="AX52" s="9"/>
      <c r="AY52" s="21">
        <v>0.111542</v>
      </c>
      <c r="AZ52" s="21">
        <v>26.799199999999999</v>
      </c>
      <c r="BA52" s="21">
        <v>-1.2777699999999999E-2</v>
      </c>
      <c r="BB52" s="21">
        <v>42</v>
      </c>
      <c r="BC52" s="21">
        <v>0.111053</v>
      </c>
      <c r="BD52">
        <f t="shared" si="10"/>
        <v>15.774938271604935</v>
      </c>
      <c r="BE52">
        <f t="shared" si="11"/>
        <v>1.7595681646913577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1.46347</v>
      </c>
      <c r="H53" s="21">
        <v>5.5033899999999996</v>
      </c>
      <c r="I53" s="21">
        <v>-9.1155999999999997E-3</v>
      </c>
      <c r="J53" s="21">
        <v>43</v>
      </c>
      <c r="K53" s="21">
        <v>1.4623999999999999</v>
      </c>
      <c r="L53">
        <f t="shared" si="0"/>
        <v>11.253827160493826</v>
      </c>
      <c r="M53">
        <f t="shared" si="1"/>
        <v>16.469638434567898</v>
      </c>
      <c r="N53" s="9"/>
      <c r="O53" s="21">
        <v>0.116577</v>
      </c>
      <c r="P53" s="21">
        <v>9.0808800000000005</v>
      </c>
      <c r="Q53" s="21">
        <v>-1.27411E-2</v>
      </c>
      <c r="R53" s="21">
        <v>43</v>
      </c>
      <c r="S53" s="21">
        <v>0.116089</v>
      </c>
      <c r="T53">
        <f t="shared" si="2"/>
        <v>15.729753086419752</v>
      </c>
      <c r="U53">
        <f t="shared" si="3"/>
        <v>1.8337274255555553</v>
      </c>
      <c r="X53" s="9"/>
      <c r="Y53" s="21">
        <v>1.46347</v>
      </c>
      <c r="Z53" s="21">
        <v>14.367599999999999</v>
      </c>
      <c r="AA53" s="21">
        <v>-8.6730999999999996E-3</v>
      </c>
      <c r="AB53" s="21">
        <v>43</v>
      </c>
      <c r="AC53" s="21">
        <v>1.4636199999999999</v>
      </c>
      <c r="AD53">
        <f t="shared" si="4"/>
        <v>10.70753086419753</v>
      </c>
      <c r="AE53">
        <f t="shared" si="5"/>
        <v>15.67015019382716</v>
      </c>
      <c r="AF53" s="9"/>
      <c r="AG53" s="21">
        <v>0.116577</v>
      </c>
      <c r="AH53" s="21">
        <v>17.9451</v>
      </c>
      <c r="AI53" s="21">
        <v>-1.2765500000000001E-2</v>
      </c>
      <c r="AJ53" s="21">
        <v>43</v>
      </c>
      <c r="AK53" s="21">
        <v>0.116089</v>
      </c>
      <c r="AL53">
        <f t="shared" si="6"/>
        <v>15.759876543209876</v>
      </c>
      <c r="AM53">
        <f t="shared" si="7"/>
        <v>1.8372391277777778</v>
      </c>
      <c r="AP53" s="9"/>
      <c r="AQ53" s="21">
        <v>1.46347</v>
      </c>
      <c r="AR53" s="21">
        <v>23.2318</v>
      </c>
      <c r="AS53" s="21">
        <v>-8.5357699999999998E-3</v>
      </c>
      <c r="AT53" s="21">
        <v>43</v>
      </c>
      <c r="AU53" s="21">
        <v>1.46271</v>
      </c>
      <c r="AV53">
        <f t="shared" si="8"/>
        <v>10.537987654320986</v>
      </c>
      <c r="AW53">
        <f t="shared" si="9"/>
        <v>15.422028792469135</v>
      </c>
      <c r="AX53" s="9"/>
      <c r="AY53" s="21">
        <v>0.116577</v>
      </c>
      <c r="AZ53" s="21">
        <v>26.8093</v>
      </c>
      <c r="BA53" s="21">
        <v>-1.27808E-2</v>
      </c>
      <c r="BB53" s="21">
        <v>43</v>
      </c>
      <c r="BC53" s="21">
        <v>0.11615</v>
      </c>
      <c r="BD53">
        <f t="shared" si="10"/>
        <v>15.778765432098764</v>
      </c>
      <c r="BE53">
        <f t="shared" si="11"/>
        <v>1.8394411377777775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1.45844</v>
      </c>
      <c r="H54" s="21">
        <v>5.5134600000000002</v>
      </c>
      <c r="I54" s="21">
        <v>-9.18274E-3</v>
      </c>
      <c r="J54" s="21">
        <v>44</v>
      </c>
      <c r="K54" s="21">
        <v>1.4575199999999999</v>
      </c>
      <c r="L54">
        <f t="shared" si="0"/>
        <v>11.336716049382716</v>
      </c>
      <c r="M54">
        <f t="shared" si="1"/>
        <v>16.533920155061729</v>
      </c>
      <c r="N54" s="9"/>
      <c r="O54" s="21">
        <v>0.121613</v>
      </c>
      <c r="P54" s="21">
        <v>9.0909499999999994</v>
      </c>
      <c r="Q54" s="21">
        <v>-1.2735E-2</v>
      </c>
      <c r="R54" s="21">
        <v>44</v>
      </c>
      <c r="S54" s="21">
        <v>0.121216</v>
      </c>
      <c r="T54">
        <f t="shared" si="2"/>
        <v>15.722222222222221</v>
      </c>
      <c r="U54">
        <f t="shared" si="3"/>
        <v>1.9120266111111111</v>
      </c>
      <c r="X54" s="9"/>
      <c r="Y54" s="21">
        <v>1.45844</v>
      </c>
      <c r="Z54" s="21">
        <v>14.377599999999999</v>
      </c>
      <c r="AA54" s="21">
        <v>-8.7707500000000008E-3</v>
      </c>
      <c r="AB54" s="21">
        <v>44</v>
      </c>
      <c r="AC54" s="21">
        <v>1.4581299999999999</v>
      </c>
      <c r="AD54">
        <f t="shared" si="4"/>
        <v>10.828086419753086</v>
      </c>
      <c r="AE54">
        <f t="shared" si="5"/>
        <v>15.792114358024691</v>
      </c>
      <c r="AF54" s="9"/>
      <c r="AG54" s="21">
        <v>0.121613</v>
      </c>
      <c r="AH54" s="21">
        <v>17.955100000000002</v>
      </c>
      <c r="AI54" s="21">
        <v>-1.27625E-2</v>
      </c>
      <c r="AJ54" s="21">
        <v>44</v>
      </c>
      <c r="AK54" s="21">
        <v>0.121155</v>
      </c>
      <c r="AL54">
        <f t="shared" si="6"/>
        <v>15.756172839506172</v>
      </c>
      <c r="AM54">
        <f t="shared" si="7"/>
        <v>1.9161554475308642</v>
      </c>
      <c r="AP54" s="9"/>
      <c r="AQ54" s="21">
        <v>1.45844</v>
      </c>
      <c r="AR54" s="21">
        <v>23.241900000000001</v>
      </c>
      <c r="AS54" s="21">
        <v>-8.6517299999999998E-3</v>
      </c>
      <c r="AT54" s="21">
        <v>44</v>
      </c>
      <c r="AU54" s="21">
        <v>1.45844</v>
      </c>
      <c r="AV54">
        <f t="shared" si="8"/>
        <v>10.681148148148148</v>
      </c>
      <c r="AW54">
        <f t="shared" si="9"/>
        <v>15.577813705185186</v>
      </c>
      <c r="AX54" s="9"/>
      <c r="AY54" s="21">
        <v>0.121613</v>
      </c>
      <c r="AZ54" s="21">
        <v>26.819299999999998</v>
      </c>
      <c r="BA54" s="21">
        <v>-1.27747E-2</v>
      </c>
      <c r="BB54" s="21">
        <v>44</v>
      </c>
      <c r="BC54" s="21">
        <v>0.121155</v>
      </c>
      <c r="BD54">
        <f t="shared" si="10"/>
        <v>15.771234567901235</v>
      </c>
      <c r="BE54">
        <f t="shared" si="11"/>
        <v>1.9179871495061729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1.4534</v>
      </c>
      <c r="H55" s="21">
        <v>5.5235300000000001</v>
      </c>
      <c r="I55" s="21">
        <v>-9.2529299999999995E-3</v>
      </c>
      <c r="J55" s="21">
        <v>45</v>
      </c>
      <c r="K55" s="21">
        <v>1.4526399999999999</v>
      </c>
      <c r="L55">
        <f t="shared" si="0"/>
        <v>11.423370370370369</v>
      </c>
      <c r="M55">
        <f t="shared" si="1"/>
        <v>16.602726496296295</v>
      </c>
      <c r="N55" s="9"/>
      <c r="O55" s="21">
        <v>0.12664800000000001</v>
      </c>
      <c r="P55" s="21">
        <v>9.1010200000000001</v>
      </c>
      <c r="Q55" s="21">
        <v>-1.2735E-2</v>
      </c>
      <c r="R55" s="21">
        <v>45</v>
      </c>
      <c r="S55" s="21">
        <v>0.12615999999999999</v>
      </c>
      <c r="T55">
        <f t="shared" si="2"/>
        <v>15.722222222222221</v>
      </c>
      <c r="U55">
        <f t="shared" si="3"/>
        <v>1.991188</v>
      </c>
      <c r="X55" s="9"/>
      <c r="Y55" s="21">
        <v>1.4534</v>
      </c>
      <c r="Z55" s="21">
        <v>14.387700000000001</v>
      </c>
      <c r="AA55" s="21">
        <v>-8.8684100000000002E-3</v>
      </c>
      <c r="AB55" s="21">
        <v>45</v>
      </c>
      <c r="AC55" s="21">
        <v>1.4523299999999999</v>
      </c>
      <c r="AD55">
        <f t="shared" si="4"/>
        <v>10.948654320987654</v>
      </c>
      <c r="AE55">
        <f t="shared" si="5"/>
        <v>15.912774190123455</v>
      </c>
      <c r="AF55" s="9"/>
      <c r="AG55" s="21">
        <v>0.12664800000000001</v>
      </c>
      <c r="AH55" s="21">
        <v>17.965199999999999</v>
      </c>
      <c r="AI55" s="21">
        <v>-1.27502E-2</v>
      </c>
      <c r="AJ55" s="21">
        <v>45</v>
      </c>
      <c r="AK55" s="21">
        <v>0.12615999999999999</v>
      </c>
      <c r="AL55">
        <f t="shared" si="6"/>
        <v>15.740987654320987</v>
      </c>
      <c r="AM55">
        <f t="shared" si="7"/>
        <v>1.9935646044444446</v>
      </c>
      <c r="AP55" s="9"/>
      <c r="AQ55" s="21">
        <v>1.4534</v>
      </c>
      <c r="AR55" s="21">
        <v>23.251899999999999</v>
      </c>
      <c r="AS55" s="21">
        <v>-8.7676999999999998E-3</v>
      </c>
      <c r="AT55" s="21">
        <v>45</v>
      </c>
      <c r="AU55" s="21">
        <v>1.4526399999999999</v>
      </c>
      <c r="AV55">
        <f t="shared" si="8"/>
        <v>10.824320987654319</v>
      </c>
      <c r="AW55">
        <f t="shared" si="9"/>
        <v>15.732068123456788</v>
      </c>
      <c r="AX55" s="9"/>
      <c r="AY55" s="21">
        <v>0.12664800000000001</v>
      </c>
      <c r="AZ55" s="21">
        <v>26.8294</v>
      </c>
      <c r="BA55" s="21">
        <v>-1.27625E-2</v>
      </c>
      <c r="BB55" s="21">
        <v>45</v>
      </c>
      <c r="BC55" s="21">
        <v>0.126251</v>
      </c>
      <c r="BD55">
        <f t="shared" si="10"/>
        <v>15.756172839506172</v>
      </c>
      <c r="BE55">
        <f t="shared" si="11"/>
        <v>1.995487777777778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1.4483600000000001</v>
      </c>
      <c r="H56" s="21">
        <v>5.5335999999999999</v>
      </c>
      <c r="I56" s="21">
        <v>-9.3261699999999999E-3</v>
      </c>
      <c r="J56" s="21">
        <v>46</v>
      </c>
      <c r="K56" s="21">
        <v>1.4477500000000001</v>
      </c>
      <c r="L56">
        <f t="shared" si="0"/>
        <v>11.51379012345679</v>
      </c>
      <c r="M56">
        <f t="shared" si="1"/>
        <v>16.676113063209876</v>
      </c>
      <c r="N56" s="9"/>
      <c r="O56" s="21">
        <v>0.13168299999999999</v>
      </c>
      <c r="P56" s="21">
        <v>9.1110900000000008</v>
      </c>
      <c r="Q56" s="21">
        <v>-1.2737999999999999E-2</v>
      </c>
      <c r="R56" s="21">
        <v>46</v>
      </c>
      <c r="S56" s="21">
        <v>0.13119500000000001</v>
      </c>
      <c r="T56">
        <f t="shared" si="2"/>
        <v>15.725925925925925</v>
      </c>
      <c r="U56">
        <f t="shared" si="3"/>
        <v>2.0708371037037034</v>
      </c>
      <c r="X56" s="9"/>
      <c r="Y56" s="21">
        <v>1.4483600000000001</v>
      </c>
      <c r="Z56" s="21">
        <v>14.3978</v>
      </c>
      <c r="AA56" s="21">
        <v>-8.9721699999999998E-3</v>
      </c>
      <c r="AB56" s="21">
        <v>46</v>
      </c>
      <c r="AC56" s="21">
        <v>1.4477500000000001</v>
      </c>
      <c r="AD56">
        <f t="shared" si="4"/>
        <v>11.076753086419751</v>
      </c>
      <c r="AE56">
        <f t="shared" si="5"/>
        <v>16.043126100246912</v>
      </c>
      <c r="AF56" s="9"/>
      <c r="AG56" s="21">
        <v>0.13168299999999999</v>
      </c>
      <c r="AH56" s="21">
        <v>17.975300000000001</v>
      </c>
      <c r="AI56" s="21">
        <v>-1.2737999999999999E-2</v>
      </c>
      <c r="AJ56" s="21">
        <v>46</v>
      </c>
      <c r="AK56" s="21">
        <v>0.13125600000000001</v>
      </c>
      <c r="AL56">
        <f t="shared" si="6"/>
        <v>15.725925925925925</v>
      </c>
      <c r="AM56">
        <f t="shared" si="7"/>
        <v>2.0708371037037034</v>
      </c>
      <c r="AP56" s="9"/>
      <c r="AQ56" s="21">
        <v>1.4483600000000001</v>
      </c>
      <c r="AR56" s="21">
        <v>23.262</v>
      </c>
      <c r="AS56" s="21">
        <v>-8.8714599999999994E-3</v>
      </c>
      <c r="AT56" s="21">
        <v>46</v>
      </c>
      <c r="AU56" s="21">
        <v>1.4471400000000001</v>
      </c>
      <c r="AV56">
        <f t="shared" si="8"/>
        <v>10.952419753086417</v>
      </c>
      <c r="AW56">
        <f t="shared" si="9"/>
        <v>15.863046673580245</v>
      </c>
      <c r="AX56" s="9"/>
      <c r="AY56" s="21">
        <v>0.13168299999999999</v>
      </c>
      <c r="AZ56" s="21">
        <v>26.839500000000001</v>
      </c>
      <c r="BA56" s="21">
        <v>-1.27472E-2</v>
      </c>
      <c r="BB56" s="21">
        <v>46</v>
      </c>
      <c r="BC56" s="21">
        <v>0.13125600000000001</v>
      </c>
      <c r="BD56">
        <f t="shared" si="10"/>
        <v>15.737283950617284</v>
      </c>
      <c r="BE56">
        <f t="shared" si="11"/>
        <v>2.0723327624691357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1.44333</v>
      </c>
      <c r="H57" s="21">
        <v>5.5436800000000002</v>
      </c>
      <c r="I57" s="21">
        <v>-9.3963599999999994E-3</v>
      </c>
      <c r="J57" s="21">
        <v>47</v>
      </c>
      <c r="K57" s="21">
        <v>1.4422600000000001</v>
      </c>
      <c r="L57">
        <f t="shared" si="0"/>
        <v>11.600444444444443</v>
      </c>
      <c r="M57">
        <f t="shared" si="1"/>
        <v>16.743269479999999</v>
      </c>
      <c r="N57" s="9"/>
      <c r="O57" s="21">
        <v>0.13671900000000001</v>
      </c>
      <c r="P57" s="21">
        <v>9.1211599999999997</v>
      </c>
      <c r="Q57" s="21">
        <v>-1.2735E-2</v>
      </c>
      <c r="R57" s="21">
        <v>47</v>
      </c>
      <c r="S57" s="21">
        <v>0.136292</v>
      </c>
      <c r="T57">
        <f t="shared" si="2"/>
        <v>15.722222222222221</v>
      </c>
      <c r="U57">
        <f t="shared" si="3"/>
        <v>2.1495264999999999</v>
      </c>
      <c r="X57" s="9"/>
      <c r="Y57" s="21">
        <v>1.44333</v>
      </c>
      <c r="Z57" s="21">
        <v>14.4079</v>
      </c>
      <c r="AA57" s="21">
        <v>-9.06677E-3</v>
      </c>
      <c r="AB57" s="21">
        <v>47</v>
      </c>
      <c r="AC57" s="21">
        <v>1.4425699999999999</v>
      </c>
      <c r="AD57">
        <f t="shared" si="4"/>
        <v>11.193543209876541</v>
      </c>
      <c r="AE57">
        <f t="shared" si="5"/>
        <v>16.155976721111109</v>
      </c>
      <c r="AF57" s="9"/>
      <c r="AG57" s="21">
        <v>0.13671900000000001</v>
      </c>
      <c r="AH57" s="21">
        <v>17.985299999999999</v>
      </c>
      <c r="AI57" s="21">
        <v>-1.2731900000000001E-2</v>
      </c>
      <c r="AJ57" s="21">
        <v>47</v>
      </c>
      <c r="AK57" s="21">
        <v>0.136322</v>
      </c>
      <c r="AL57">
        <f t="shared" si="6"/>
        <v>15.718395061728396</v>
      </c>
      <c r="AM57">
        <f t="shared" si="7"/>
        <v>2.1490032544444446</v>
      </c>
      <c r="AP57" s="9"/>
      <c r="AQ57" s="21">
        <v>1.44333</v>
      </c>
      <c r="AR57" s="21">
        <v>23.272099999999998</v>
      </c>
      <c r="AS57" s="21">
        <v>-8.9813199999999992E-3</v>
      </c>
      <c r="AT57" s="21">
        <v>47</v>
      </c>
      <c r="AU57" s="21">
        <v>1.4428700000000001</v>
      </c>
      <c r="AV57">
        <f t="shared" si="8"/>
        <v>11.088049382716047</v>
      </c>
      <c r="AW57">
        <f t="shared" si="9"/>
        <v>16.003714315555552</v>
      </c>
      <c r="AX57" s="9"/>
      <c r="AY57" s="21">
        <v>0.13671900000000001</v>
      </c>
      <c r="AZ57" s="21">
        <v>26.849599999999999</v>
      </c>
      <c r="BA57" s="21">
        <v>-1.2735E-2</v>
      </c>
      <c r="BB57" s="21">
        <v>47</v>
      </c>
      <c r="BC57" s="21">
        <v>0.13622999999999999</v>
      </c>
      <c r="BD57">
        <f t="shared" si="10"/>
        <v>15.722222222222221</v>
      </c>
      <c r="BE57">
        <f t="shared" si="11"/>
        <v>2.1495264999999999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1.4382900000000001</v>
      </c>
      <c r="H58" s="21">
        <v>5.55375</v>
      </c>
      <c r="I58" s="21">
        <v>-9.4634999999999997E-3</v>
      </c>
      <c r="J58" s="21">
        <v>48</v>
      </c>
      <c r="K58" s="21">
        <v>1.4379900000000001</v>
      </c>
      <c r="L58">
        <f t="shared" si="0"/>
        <v>11.683333333333332</v>
      </c>
      <c r="M58">
        <f t="shared" si="1"/>
        <v>16.804021499999998</v>
      </c>
      <c r="N58" s="9"/>
      <c r="O58" s="21">
        <v>0.14175399999999999</v>
      </c>
      <c r="P58" s="21">
        <v>9.1312300000000004</v>
      </c>
      <c r="Q58" s="21">
        <v>-1.27411E-2</v>
      </c>
      <c r="R58" s="21">
        <v>48</v>
      </c>
      <c r="S58" s="21">
        <v>0.14132700000000001</v>
      </c>
      <c r="T58">
        <f t="shared" si="2"/>
        <v>15.729753086419752</v>
      </c>
      <c r="U58">
        <f t="shared" si="3"/>
        <v>2.2297554190123452</v>
      </c>
      <c r="X58" s="9"/>
      <c r="Y58" s="21">
        <v>1.4382900000000001</v>
      </c>
      <c r="Z58" s="21">
        <v>14.417899999999999</v>
      </c>
      <c r="AA58" s="21">
        <v>-9.1613800000000002E-3</v>
      </c>
      <c r="AB58" s="21">
        <v>48</v>
      </c>
      <c r="AC58" s="21">
        <v>1.4376800000000001</v>
      </c>
      <c r="AD58">
        <f t="shared" si="4"/>
        <v>11.310345679012347</v>
      </c>
      <c r="AE58">
        <f t="shared" si="5"/>
        <v>16.26755708666667</v>
      </c>
      <c r="AF58" s="9"/>
      <c r="AG58" s="21">
        <v>0.14175399999999999</v>
      </c>
      <c r="AH58" s="21">
        <v>17.9954</v>
      </c>
      <c r="AI58" s="21">
        <v>-1.2725800000000001E-2</v>
      </c>
      <c r="AJ58" s="21">
        <v>48</v>
      </c>
      <c r="AK58" s="21">
        <v>0.14132700000000001</v>
      </c>
      <c r="AL58">
        <f t="shared" si="6"/>
        <v>15.710864197530865</v>
      </c>
      <c r="AM58">
        <f t="shared" si="7"/>
        <v>2.2270778434567902</v>
      </c>
      <c r="AP58" s="9"/>
      <c r="AQ58" s="21">
        <v>1.4382900000000001</v>
      </c>
      <c r="AR58" s="21">
        <v>23.2821</v>
      </c>
      <c r="AS58" s="21">
        <v>-9.0728800000000002E-3</v>
      </c>
      <c r="AT58" s="21">
        <v>48</v>
      </c>
      <c r="AU58" s="21">
        <v>1.4373800000000001</v>
      </c>
      <c r="AV58">
        <f t="shared" si="8"/>
        <v>11.201086419753086</v>
      </c>
      <c r="AW58">
        <f t="shared" si="9"/>
        <v>16.110410586666667</v>
      </c>
      <c r="AX58" s="9"/>
      <c r="AY58" s="21">
        <v>0.14175399999999999</v>
      </c>
      <c r="AZ58" s="21">
        <v>26.8596</v>
      </c>
      <c r="BA58" s="21">
        <v>-1.27289E-2</v>
      </c>
      <c r="BB58" s="21">
        <v>48</v>
      </c>
      <c r="BC58" s="21">
        <v>0.141296</v>
      </c>
      <c r="BD58">
        <f t="shared" si="10"/>
        <v>15.714691358024689</v>
      </c>
      <c r="BE58">
        <f t="shared" si="11"/>
        <v>2.2276203587654315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1.43326</v>
      </c>
      <c r="H59" s="21">
        <v>5.5638199999999998</v>
      </c>
      <c r="I59" s="21">
        <v>-9.5214800000000006E-3</v>
      </c>
      <c r="J59" s="21">
        <v>49</v>
      </c>
      <c r="K59" s="21">
        <v>1.4321900000000001</v>
      </c>
      <c r="L59">
        <f t="shared" si="0"/>
        <v>11.754913580246914</v>
      </c>
      <c r="M59">
        <f t="shared" si="1"/>
        <v>16.84784743802469</v>
      </c>
      <c r="N59" s="9"/>
      <c r="O59" s="21">
        <v>0.14679</v>
      </c>
      <c r="P59" s="21">
        <v>9.1413100000000007</v>
      </c>
      <c r="Q59" s="21">
        <v>-1.27472E-2</v>
      </c>
      <c r="R59" s="21">
        <v>49</v>
      </c>
      <c r="S59" s="21">
        <v>0.14636199999999999</v>
      </c>
      <c r="T59">
        <f t="shared" si="2"/>
        <v>15.737283950617284</v>
      </c>
      <c r="U59">
        <f t="shared" si="3"/>
        <v>2.3100759111111113</v>
      </c>
      <c r="X59" s="9"/>
      <c r="Y59" s="21">
        <v>1.43326</v>
      </c>
      <c r="Z59" s="21">
        <v>14.428000000000001</v>
      </c>
      <c r="AA59" s="21">
        <v>-9.2468299999999993E-3</v>
      </c>
      <c r="AB59" s="21">
        <v>49</v>
      </c>
      <c r="AC59" s="21">
        <v>1.4321900000000001</v>
      </c>
      <c r="AD59">
        <f t="shared" si="4"/>
        <v>11.415839506172839</v>
      </c>
      <c r="AE59">
        <f t="shared" si="5"/>
        <v>16.361866130617283</v>
      </c>
      <c r="AF59" s="9"/>
      <c r="AG59" s="21">
        <v>0.14679</v>
      </c>
      <c r="AH59" s="21">
        <v>18.005500000000001</v>
      </c>
      <c r="AI59" s="21">
        <v>-1.2731900000000001E-2</v>
      </c>
      <c r="AJ59" s="21">
        <v>49</v>
      </c>
      <c r="AK59" s="21">
        <v>0.14630099999999999</v>
      </c>
      <c r="AL59">
        <f t="shared" si="6"/>
        <v>15.718395061728396</v>
      </c>
      <c r="AM59">
        <f t="shared" si="7"/>
        <v>2.3073032111111114</v>
      </c>
      <c r="AP59" s="9"/>
      <c r="AQ59" s="21">
        <v>1.43326</v>
      </c>
      <c r="AR59" s="21">
        <v>23.292200000000001</v>
      </c>
      <c r="AS59" s="21">
        <v>-9.1522200000000008E-3</v>
      </c>
      <c r="AT59" s="21">
        <v>49</v>
      </c>
      <c r="AU59" s="21">
        <v>1.4328000000000001</v>
      </c>
      <c r="AV59">
        <f t="shared" si="8"/>
        <v>11.299037037037039</v>
      </c>
      <c r="AW59">
        <f t="shared" si="9"/>
        <v>16.194457823703704</v>
      </c>
      <c r="AX59" s="9"/>
      <c r="AY59" s="21">
        <v>0.14679</v>
      </c>
      <c r="AZ59" s="21">
        <v>26.869700000000002</v>
      </c>
      <c r="BA59" s="21">
        <v>-1.2722799999999999E-2</v>
      </c>
      <c r="BB59" s="21">
        <v>49</v>
      </c>
      <c r="BC59" s="21">
        <v>0.14630099999999999</v>
      </c>
      <c r="BD59">
        <f t="shared" si="10"/>
        <v>15.707160493827157</v>
      </c>
      <c r="BE59">
        <f t="shared" si="11"/>
        <v>2.3056540888888883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1.42822</v>
      </c>
      <c r="H60" s="21">
        <v>5.5738899999999996</v>
      </c>
      <c r="I60" s="21">
        <v>-9.5886200000000008E-3</v>
      </c>
      <c r="J60" s="21">
        <v>50</v>
      </c>
      <c r="K60" s="21">
        <v>1.42761</v>
      </c>
      <c r="L60">
        <f t="shared" si="0"/>
        <v>11.837802469135802</v>
      </c>
      <c r="M60">
        <f t="shared" si="1"/>
        <v>16.906986242469134</v>
      </c>
      <c r="N60" s="9"/>
      <c r="O60" s="21">
        <v>0.15182499999999999</v>
      </c>
      <c r="P60" s="21">
        <v>9.1513799999999996</v>
      </c>
      <c r="Q60" s="21">
        <v>-1.27563E-2</v>
      </c>
      <c r="R60" s="21">
        <v>50</v>
      </c>
      <c r="S60" s="21">
        <v>0.151398</v>
      </c>
      <c r="T60">
        <f t="shared" si="2"/>
        <v>15.748518518518516</v>
      </c>
      <c r="U60">
        <f t="shared" si="3"/>
        <v>2.3910188240740733</v>
      </c>
      <c r="X60" s="9"/>
      <c r="Y60" s="21">
        <v>1.42822</v>
      </c>
      <c r="Z60" s="21">
        <v>14.4381</v>
      </c>
      <c r="AA60" s="21">
        <v>-9.3353299999999993E-3</v>
      </c>
      <c r="AB60" s="21">
        <v>50</v>
      </c>
      <c r="AC60" s="21">
        <v>1.42761</v>
      </c>
      <c r="AD60">
        <f t="shared" si="4"/>
        <v>11.525098765432098</v>
      </c>
      <c r="AE60">
        <f t="shared" si="5"/>
        <v>16.460376558765432</v>
      </c>
      <c r="AF60" s="9"/>
      <c r="AG60" s="21">
        <v>0.15182499999999999</v>
      </c>
      <c r="AH60" s="21">
        <v>18.015499999999999</v>
      </c>
      <c r="AI60" s="21">
        <v>-1.27411E-2</v>
      </c>
      <c r="AJ60" s="21">
        <v>50</v>
      </c>
      <c r="AK60" s="21">
        <v>0.151398</v>
      </c>
      <c r="AL60">
        <f t="shared" si="6"/>
        <v>15.729753086419752</v>
      </c>
      <c r="AM60">
        <f t="shared" si="7"/>
        <v>2.3881697623456786</v>
      </c>
      <c r="AP60" s="9"/>
      <c r="AQ60" s="21">
        <v>1.42822</v>
      </c>
      <c r="AR60" s="21">
        <v>23.302299999999999</v>
      </c>
      <c r="AS60" s="21">
        <v>-9.2407199999999991E-3</v>
      </c>
      <c r="AT60" s="21">
        <v>50</v>
      </c>
      <c r="AU60" s="21">
        <v>1.42761</v>
      </c>
      <c r="AV60">
        <f t="shared" si="8"/>
        <v>11.408296296296294</v>
      </c>
      <c r="AW60">
        <f t="shared" si="9"/>
        <v>16.293556936296294</v>
      </c>
      <c r="AX60" s="9"/>
      <c r="AY60" s="21">
        <v>0.15182499999999999</v>
      </c>
      <c r="AZ60" s="21">
        <v>26.879799999999999</v>
      </c>
      <c r="BA60" s="21">
        <v>-1.2722799999999999E-2</v>
      </c>
      <c r="BB60" s="21">
        <v>50</v>
      </c>
      <c r="BC60" s="21">
        <v>0.15127599999999999</v>
      </c>
      <c r="BD60">
        <f t="shared" si="10"/>
        <v>15.707160493827157</v>
      </c>
      <c r="BE60">
        <f t="shared" si="11"/>
        <v>2.3847396419753077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1.42319</v>
      </c>
      <c r="H61" s="21">
        <v>5.5839600000000003</v>
      </c>
      <c r="I61" s="21">
        <v>-9.6496599999999991E-3</v>
      </c>
      <c r="J61" s="21">
        <v>51</v>
      </c>
      <c r="K61" s="21">
        <v>1.42242</v>
      </c>
      <c r="L61">
        <f t="shared" si="0"/>
        <v>11.913160493827158</v>
      </c>
      <c r="M61">
        <f t="shared" si="1"/>
        <v>16.954690883209874</v>
      </c>
      <c r="N61" s="9"/>
      <c r="O61" s="21">
        <v>0.15686</v>
      </c>
      <c r="P61" s="21">
        <v>9.1614500000000003</v>
      </c>
      <c r="Q61" s="21">
        <v>-1.2759400000000001E-2</v>
      </c>
      <c r="R61" s="21">
        <v>51</v>
      </c>
      <c r="S61" s="21">
        <v>0.15640299999999999</v>
      </c>
      <c r="T61">
        <f t="shared" si="2"/>
        <v>15.752345679012343</v>
      </c>
      <c r="U61">
        <f t="shared" si="3"/>
        <v>2.4709129432098762</v>
      </c>
      <c r="X61" s="9"/>
      <c r="Y61" s="21">
        <v>1.42319</v>
      </c>
      <c r="Z61" s="21">
        <v>14.4481</v>
      </c>
      <c r="AA61" s="21">
        <v>-9.4177199999999992E-3</v>
      </c>
      <c r="AB61" s="21">
        <v>51</v>
      </c>
      <c r="AC61" s="21">
        <v>1.4221200000000001</v>
      </c>
      <c r="AD61">
        <f t="shared" si="4"/>
        <v>11.626814814814814</v>
      </c>
      <c r="AE61">
        <f t="shared" si="5"/>
        <v>16.547166576296295</v>
      </c>
      <c r="AF61" s="9"/>
      <c r="AG61" s="21">
        <v>0.15686</v>
      </c>
      <c r="AH61" s="21">
        <v>18.025600000000001</v>
      </c>
      <c r="AI61" s="21">
        <v>-1.2737999999999999E-2</v>
      </c>
      <c r="AJ61" s="21">
        <v>51</v>
      </c>
      <c r="AK61" s="21">
        <v>0.15643299999999999</v>
      </c>
      <c r="AL61">
        <f t="shared" si="6"/>
        <v>15.725925925925925</v>
      </c>
      <c r="AM61">
        <f t="shared" si="7"/>
        <v>2.4667687407407404</v>
      </c>
      <c r="AP61" s="9"/>
      <c r="AQ61" s="21">
        <v>1.42319</v>
      </c>
      <c r="AR61" s="21">
        <v>23.3124</v>
      </c>
      <c r="AS61" s="21">
        <v>-9.3261699999999999E-3</v>
      </c>
      <c r="AT61" s="21">
        <v>51</v>
      </c>
      <c r="AU61" s="21">
        <v>1.42242</v>
      </c>
      <c r="AV61">
        <f t="shared" si="8"/>
        <v>11.51379012345679</v>
      </c>
      <c r="AW61">
        <f t="shared" si="9"/>
        <v>16.386310965802469</v>
      </c>
      <c r="AX61" s="9"/>
      <c r="AY61" s="21">
        <v>0.15686</v>
      </c>
      <c r="AZ61" s="21">
        <v>26.889800000000001</v>
      </c>
      <c r="BA61" s="21">
        <v>-1.27289E-2</v>
      </c>
      <c r="BB61" s="21">
        <v>51</v>
      </c>
      <c r="BC61" s="21">
        <v>0.15634200000000001</v>
      </c>
      <c r="BD61">
        <f t="shared" si="10"/>
        <v>15.714691358024689</v>
      </c>
      <c r="BE61">
        <f t="shared" si="11"/>
        <v>2.4650064864197527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1.41815</v>
      </c>
      <c r="H62" s="21">
        <v>5.5940300000000001</v>
      </c>
      <c r="I62" s="21">
        <v>-9.7106899999999993E-3</v>
      </c>
      <c r="J62" s="21">
        <v>52</v>
      </c>
      <c r="K62" s="21">
        <v>1.41754</v>
      </c>
      <c r="L62">
        <f t="shared" si="0"/>
        <v>11.988506172839504</v>
      </c>
      <c r="M62">
        <f t="shared" si="1"/>
        <v>17.001500029012341</v>
      </c>
      <c r="N62" s="9"/>
      <c r="O62" s="21">
        <v>0.16189600000000001</v>
      </c>
      <c r="P62" s="21">
        <v>9.1715199999999992</v>
      </c>
      <c r="Q62" s="21">
        <v>-1.27563E-2</v>
      </c>
      <c r="R62" s="21">
        <v>52</v>
      </c>
      <c r="S62" s="21">
        <v>0.161438</v>
      </c>
      <c r="T62">
        <f t="shared" si="2"/>
        <v>15.748518518518516</v>
      </c>
      <c r="U62">
        <f t="shared" si="3"/>
        <v>2.5496221540740738</v>
      </c>
      <c r="X62" s="9"/>
      <c r="Y62" s="21">
        <v>1.41815</v>
      </c>
      <c r="Z62" s="21">
        <v>14.4582</v>
      </c>
      <c r="AA62" s="21">
        <v>-9.50317E-3</v>
      </c>
      <c r="AB62" s="21">
        <v>52</v>
      </c>
      <c r="AC62" s="21">
        <v>1.41693</v>
      </c>
      <c r="AD62">
        <f t="shared" si="4"/>
        <v>11.732308641975308</v>
      </c>
      <c r="AE62">
        <f t="shared" si="5"/>
        <v>16.638173500617285</v>
      </c>
      <c r="AF62" s="9"/>
      <c r="AG62" s="21">
        <v>0.16189600000000001</v>
      </c>
      <c r="AH62" s="21">
        <v>18.035699999999999</v>
      </c>
      <c r="AI62" s="21">
        <v>-1.27289E-2</v>
      </c>
      <c r="AJ62" s="21">
        <v>52</v>
      </c>
      <c r="AK62" s="21">
        <v>0.161438</v>
      </c>
      <c r="AL62">
        <f t="shared" si="6"/>
        <v>15.714691358024689</v>
      </c>
      <c r="AM62">
        <f t="shared" si="7"/>
        <v>2.5441456720987654</v>
      </c>
      <c r="AP62" s="9"/>
      <c r="AQ62" s="21">
        <v>1.41815</v>
      </c>
      <c r="AR62" s="21">
        <v>23.322399999999998</v>
      </c>
      <c r="AS62" s="21">
        <v>-9.41467E-3</v>
      </c>
      <c r="AT62" s="21">
        <v>52</v>
      </c>
      <c r="AU62" s="21">
        <v>1.41754</v>
      </c>
      <c r="AV62">
        <f t="shared" si="8"/>
        <v>11.623049382716047</v>
      </c>
      <c r="AW62">
        <f t="shared" si="9"/>
        <v>16.483227482098762</v>
      </c>
      <c r="AX62" s="9"/>
      <c r="AY62" s="21">
        <v>0.16189600000000001</v>
      </c>
      <c r="AZ62" s="21">
        <v>26.899899999999999</v>
      </c>
      <c r="BA62" s="21">
        <v>-1.27289E-2</v>
      </c>
      <c r="BB62" s="21">
        <v>52</v>
      </c>
      <c r="BC62" s="21">
        <v>0.16137699999999999</v>
      </c>
      <c r="BD62">
        <f t="shared" si="10"/>
        <v>15.714691358024689</v>
      </c>
      <c r="BE62">
        <f t="shared" si="11"/>
        <v>2.5441456720987654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1.4131199999999999</v>
      </c>
      <c r="H63" s="21">
        <v>5.6040999999999999</v>
      </c>
      <c r="I63" s="21">
        <v>-9.7656300000000008E-3</v>
      </c>
      <c r="J63" s="21">
        <v>53</v>
      </c>
      <c r="K63" s="21">
        <v>1.41235</v>
      </c>
      <c r="L63">
        <f t="shared" si="0"/>
        <v>12.056333333333335</v>
      </c>
      <c r="M63">
        <f t="shared" si="1"/>
        <v>17.037045760000002</v>
      </c>
      <c r="N63" s="9"/>
      <c r="O63" s="21">
        <v>0.166931</v>
      </c>
      <c r="P63" s="21">
        <v>9.1815899999999999</v>
      </c>
      <c r="Q63" s="21">
        <v>-1.27563E-2</v>
      </c>
      <c r="R63" s="21">
        <v>53</v>
      </c>
      <c r="S63" s="21">
        <v>0.16650400000000001</v>
      </c>
      <c r="T63">
        <f t="shared" si="2"/>
        <v>15.748518518518516</v>
      </c>
      <c r="U63">
        <f t="shared" si="3"/>
        <v>2.6289159448148145</v>
      </c>
      <c r="X63" s="9"/>
      <c r="Y63" s="21">
        <v>1.4131199999999999</v>
      </c>
      <c r="Z63" s="21">
        <v>14.468299999999999</v>
      </c>
      <c r="AA63" s="21">
        <v>-9.5825200000000006E-3</v>
      </c>
      <c r="AB63" s="21">
        <v>53</v>
      </c>
      <c r="AC63" s="21">
        <v>1.41205</v>
      </c>
      <c r="AD63">
        <f t="shared" si="4"/>
        <v>11.830271604938272</v>
      </c>
      <c r="AE63">
        <f t="shared" si="5"/>
        <v>16.71759341037037</v>
      </c>
      <c r="AF63" s="9"/>
      <c r="AG63" s="21">
        <v>0.166931</v>
      </c>
      <c r="AH63" s="21">
        <v>18.0458</v>
      </c>
      <c r="AI63" s="21">
        <v>-1.2722799999999999E-2</v>
      </c>
      <c r="AJ63" s="21">
        <v>53</v>
      </c>
      <c r="AK63" s="21">
        <v>0.166412</v>
      </c>
      <c r="AL63">
        <f t="shared" si="6"/>
        <v>15.707160493827157</v>
      </c>
      <c r="AM63">
        <f t="shared" si="7"/>
        <v>2.6220120083950609</v>
      </c>
      <c r="AP63" s="9"/>
      <c r="AQ63" s="21">
        <v>1.4131199999999999</v>
      </c>
      <c r="AR63" s="21">
        <v>23.3325</v>
      </c>
      <c r="AS63" s="21">
        <v>-9.4909699999999996E-3</v>
      </c>
      <c r="AT63" s="21">
        <v>53</v>
      </c>
      <c r="AU63" s="21">
        <v>1.41205</v>
      </c>
      <c r="AV63">
        <f t="shared" si="8"/>
        <v>11.717246913580246</v>
      </c>
      <c r="AW63">
        <f t="shared" si="9"/>
        <v>16.557875958518515</v>
      </c>
      <c r="AX63" s="9"/>
      <c r="AY63" s="21">
        <v>0.166931</v>
      </c>
      <c r="AZ63" s="21">
        <v>26.91</v>
      </c>
      <c r="BA63" s="21">
        <v>-1.2725800000000001E-2</v>
      </c>
      <c r="BB63" s="21">
        <v>53</v>
      </c>
      <c r="BC63" s="21">
        <v>0.16644300000000001</v>
      </c>
      <c r="BD63">
        <f t="shared" si="10"/>
        <v>15.710864197530865</v>
      </c>
      <c r="BE63">
        <f t="shared" si="11"/>
        <v>2.622630271358025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1.40808</v>
      </c>
      <c r="H64" s="21">
        <v>5.6141699999999997</v>
      </c>
      <c r="I64" s="21">
        <v>-9.8174999999999998E-3</v>
      </c>
      <c r="J64" s="21">
        <v>54</v>
      </c>
      <c r="K64" s="21">
        <v>1.40686</v>
      </c>
      <c r="L64">
        <f t="shared" si="0"/>
        <v>12.12037037037037</v>
      </c>
      <c r="M64">
        <f t="shared" si="1"/>
        <v>17.06645111111111</v>
      </c>
      <c r="N64" s="9"/>
      <c r="O64" s="21">
        <v>0.17196700000000001</v>
      </c>
      <c r="P64" s="21">
        <v>9.1916600000000006</v>
      </c>
      <c r="Q64" s="21">
        <v>-1.27502E-2</v>
      </c>
      <c r="R64" s="21">
        <v>54</v>
      </c>
      <c r="S64" s="21">
        <v>0.17144799999999999</v>
      </c>
      <c r="T64">
        <f t="shared" si="2"/>
        <v>15.740987654320987</v>
      </c>
      <c r="U64">
        <f t="shared" si="3"/>
        <v>2.7069304239506176</v>
      </c>
      <c r="X64" s="9"/>
      <c r="Y64" s="21">
        <v>1.40808</v>
      </c>
      <c r="Z64" s="21">
        <v>14.478300000000001</v>
      </c>
      <c r="AA64" s="21">
        <v>-9.6496599999999991E-3</v>
      </c>
      <c r="AB64" s="21">
        <v>54</v>
      </c>
      <c r="AC64" s="21">
        <v>1.40778</v>
      </c>
      <c r="AD64">
        <f t="shared" si="4"/>
        <v>11.913160493827158</v>
      </c>
      <c r="AE64">
        <f t="shared" si="5"/>
        <v>16.774683028148146</v>
      </c>
      <c r="AF64" s="9"/>
      <c r="AG64" s="21">
        <v>0.17196700000000001</v>
      </c>
      <c r="AH64" s="21">
        <v>18.055800000000001</v>
      </c>
      <c r="AI64" s="21">
        <v>-1.2731900000000001E-2</v>
      </c>
      <c r="AJ64" s="21">
        <v>54</v>
      </c>
      <c r="AK64" s="21">
        <v>0.17144799999999999</v>
      </c>
      <c r="AL64">
        <f t="shared" si="6"/>
        <v>15.718395061728396</v>
      </c>
      <c r="AM64">
        <f t="shared" si="7"/>
        <v>2.703045243580247</v>
      </c>
      <c r="AP64" s="9"/>
      <c r="AQ64" s="21">
        <v>1.40808</v>
      </c>
      <c r="AR64" s="21">
        <v>23.342600000000001</v>
      </c>
      <c r="AS64" s="21">
        <v>-9.5703100000000003E-3</v>
      </c>
      <c r="AT64" s="21">
        <v>54</v>
      </c>
      <c r="AU64" s="21">
        <v>1.40747</v>
      </c>
      <c r="AV64">
        <f t="shared" si="8"/>
        <v>11.815197530864198</v>
      </c>
      <c r="AW64">
        <f t="shared" si="9"/>
        <v>16.636743339259262</v>
      </c>
      <c r="AX64" s="9"/>
      <c r="AY64" s="21">
        <v>0.17196700000000001</v>
      </c>
      <c r="AZ64" s="21">
        <v>26.920100000000001</v>
      </c>
      <c r="BA64" s="21">
        <v>-1.2725800000000001E-2</v>
      </c>
      <c r="BB64" s="21">
        <v>54</v>
      </c>
      <c r="BC64" s="21">
        <v>0.17141700000000001</v>
      </c>
      <c r="BD64">
        <f t="shared" si="10"/>
        <v>15.710864197530865</v>
      </c>
      <c r="BE64">
        <f t="shared" si="11"/>
        <v>2.7017501834567903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1.4030499999999999</v>
      </c>
      <c r="H65" s="21">
        <v>5.6242400000000004</v>
      </c>
      <c r="I65" s="21">
        <v>-9.8663299999999995E-3</v>
      </c>
      <c r="J65" s="21">
        <v>55</v>
      </c>
      <c r="K65" s="21">
        <v>1.40198</v>
      </c>
      <c r="L65">
        <f t="shared" si="0"/>
        <v>12.180654320987653</v>
      </c>
      <c r="M65">
        <f t="shared" si="1"/>
        <v>17.090067045061726</v>
      </c>
      <c r="N65" s="9"/>
      <c r="O65" s="21">
        <v>0.17700199999999999</v>
      </c>
      <c r="P65" s="21">
        <v>9.2017299999999995</v>
      </c>
      <c r="Q65" s="21">
        <v>-1.27502E-2</v>
      </c>
      <c r="R65" s="21">
        <v>55</v>
      </c>
      <c r="S65" s="21">
        <v>0.176483</v>
      </c>
      <c r="T65">
        <f t="shared" si="2"/>
        <v>15.740987654320987</v>
      </c>
      <c r="U65">
        <f t="shared" si="3"/>
        <v>2.7861862967901234</v>
      </c>
      <c r="X65" s="9"/>
      <c r="Y65" s="21">
        <v>1.4030499999999999</v>
      </c>
      <c r="Z65" s="21">
        <v>14.4884</v>
      </c>
      <c r="AA65" s="21">
        <v>-9.7198500000000004E-3</v>
      </c>
      <c r="AB65" s="21">
        <v>55</v>
      </c>
      <c r="AC65" s="21">
        <v>1.40167</v>
      </c>
      <c r="AD65">
        <f t="shared" si="4"/>
        <v>11.999814814814814</v>
      </c>
      <c r="AE65">
        <f t="shared" si="5"/>
        <v>16.836340175925923</v>
      </c>
      <c r="AF65" s="9"/>
      <c r="AG65" s="21">
        <v>0.17700199999999999</v>
      </c>
      <c r="AH65" s="21">
        <v>18.065899999999999</v>
      </c>
      <c r="AI65" s="21">
        <v>-1.2725800000000001E-2</v>
      </c>
      <c r="AJ65" s="21">
        <v>55</v>
      </c>
      <c r="AK65" s="21">
        <v>0.176514</v>
      </c>
      <c r="AL65">
        <f t="shared" si="6"/>
        <v>15.710864197530865</v>
      </c>
      <c r="AM65">
        <f t="shared" si="7"/>
        <v>2.780854384691358</v>
      </c>
      <c r="AP65" s="9"/>
      <c r="AQ65" s="21">
        <v>1.4030499999999999</v>
      </c>
      <c r="AR65" s="21">
        <v>23.352599999999999</v>
      </c>
      <c r="AS65" s="21">
        <v>-9.6496599999999991E-3</v>
      </c>
      <c r="AT65" s="21">
        <v>55</v>
      </c>
      <c r="AU65" s="21">
        <v>1.40228</v>
      </c>
      <c r="AV65">
        <f t="shared" si="8"/>
        <v>11.913160493827158</v>
      </c>
      <c r="AW65">
        <f t="shared" si="9"/>
        <v>16.714759830864192</v>
      </c>
      <c r="AX65" s="9"/>
      <c r="AY65" s="21">
        <v>0.17700199999999999</v>
      </c>
      <c r="AZ65" s="21">
        <v>26.930099999999999</v>
      </c>
      <c r="BA65" s="21">
        <v>-1.2722799999999999E-2</v>
      </c>
      <c r="BB65" s="21">
        <v>55</v>
      </c>
      <c r="BC65" s="21">
        <v>0.176483</v>
      </c>
      <c r="BD65">
        <f t="shared" si="10"/>
        <v>15.707160493827157</v>
      </c>
      <c r="BE65">
        <f t="shared" si="11"/>
        <v>2.7801988217283942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1.39801</v>
      </c>
      <c r="H66" s="21">
        <v>5.6343100000000002</v>
      </c>
      <c r="I66" s="21">
        <v>-9.9151599999999993E-3</v>
      </c>
      <c r="J66" s="21">
        <v>56</v>
      </c>
      <c r="K66" s="21">
        <v>1.3970899999999999</v>
      </c>
      <c r="L66">
        <f t="shared" si="0"/>
        <v>12.240938271604936</v>
      </c>
      <c r="M66">
        <f t="shared" si="1"/>
        <v>17.112954113086417</v>
      </c>
      <c r="N66" s="9"/>
      <c r="O66" s="21">
        <v>0.182037</v>
      </c>
      <c r="P66" s="21">
        <v>9.2118000000000002</v>
      </c>
      <c r="Q66" s="21">
        <v>-1.27502E-2</v>
      </c>
      <c r="R66" s="21">
        <v>56</v>
      </c>
      <c r="S66" s="21">
        <v>0.18157999999999999</v>
      </c>
      <c r="T66">
        <f t="shared" si="2"/>
        <v>15.740987654320987</v>
      </c>
      <c r="U66">
        <f t="shared" si="3"/>
        <v>2.8654421696296297</v>
      </c>
      <c r="X66" s="9"/>
      <c r="Y66" s="21">
        <v>1.39801</v>
      </c>
      <c r="Z66" s="21">
        <v>14.4985</v>
      </c>
      <c r="AA66" s="21">
        <v>-9.7869900000000006E-3</v>
      </c>
      <c r="AB66" s="21">
        <v>56</v>
      </c>
      <c r="AC66" s="21">
        <v>1.3974</v>
      </c>
      <c r="AD66">
        <f t="shared" si="4"/>
        <v>12.082703703703704</v>
      </c>
      <c r="AE66">
        <f t="shared" si="5"/>
        <v>16.891740604814814</v>
      </c>
      <c r="AF66" s="9"/>
      <c r="AG66" s="21">
        <v>0.182037</v>
      </c>
      <c r="AH66" s="21">
        <v>18.076000000000001</v>
      </c>
      <c r="AI66" s="21">
        <v>-1.2722799999999999E-2</v>
      </c>
      <c r="AJ66" s="21">
        <v>56</v>
      </c>
      <c r="AK66" s="21">
        <v>0.18151900000000001</v>
      </c>
      <c r="AL66">
        <f t="shared" si="6"/>
        <v>15.707160493827157</v>
      </c>
      <c r="AM66">
        <f t="shared" si="7"/>
        <v>2.8592843748148145</v>
      </c>
      <c r="AP66" s="9"/>
      <c r="AQ66" s="21">
        <v>1.39801</v>
      </c>
      <c r="AR66" s="21">
        <v>23.3627</v>
      </c>
      <c r="AS66" s="21">
        <v>-9.7228999999999996E-3</v>
      </c>
      <c r="AT66" s="21">
        <v>56</v>
      </c>
      <c r="AU66" s="21">
        <v>1.39771</v>
      </c>
      <c r="AV66">
        <f t="shared" si="8"/>
        <v>12.003580246913579</v>
      </c>
      <c r="AW66">
        <f t="shared" si="9"/>
        <v>16.781125220987651</v>
      </c>
      <c r="AX66" s="9"/>
      <c r="AY66" s="21">
        <v>0.182037</v>
      </c>
      <c r="AZ66" s="21">
        <v>26.940200000000001</v>
      </c>
      <c r="BA66" s="21">
        <v>-1.27197E-2</v>
      </c>
      <c r="BB66" s="21">
        <v>56</v>
      </c>
      <c r="BC66" s="21">
        <v>0.18160999999999999</v>
      </c>
      <c r="BD66">
        <f t="shared" si="10"/>
        <v>15.703333333333333</v>
      </c>
      <c r="BE66">
        <f t="shared" si="11"/>
        <v>2.8585876900000002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1.39297</v>
      </c>
      <c r="H67" s="21">
        <v>5.6443899999999996</v>
      </c>
      <c r="I67" s="21">
        <v>-9.9578900000000005E-3</v>
      </c>
      <c r="J67" s="21">
        <v>57</v>
      </c>
      <c r="K67" s="21">
        <v>1.39252</v>
      </c>
      <c r="L67">
        <f t="shared" si="0"/>
        <v>12.29369135802469</v>
      </c>
      <c r="M67">
        <f t="shared" si="1"/>
        <v>17.124743250987652</v>
      </c>
      <c r="N67" s="9"/>
      <c r="O67" s="21">
        <v>0.18707299999999999</v>
      </c>
      <c r="P67" s="21">
        <v>9.2218699999999991</v>
      </c>
      <c r="Q67" s="21">
        <v>-1.27563E-2</v>
      </c>
      <c r="R67" s="21">
        <v>57</v>
      </c>
      <c r="S67" s="21">
        <v>0.18664600000000001</v>
      </c>
      <c r="T67">
        <f t="shared" si="2"/>
        <v>15.748518518518516</v>
      </c>
      <c r="U67">
        <f t="shared" si="3"/>
        <v>2.9461226048148141</v>
      </c>
      <c r="X67" s="9"/>
      <c r="Y67" s="21">
        <v>1.39297</v>
      </c>
      <c r="Z67" s="21">
        <v>14.508599999999999</v>
      </c>
      <c r="AA67" s="21">
        <v>-9.8571800000000001E-3</v>
      </c>
      <c r="AB67" s="21">
        <v>57</v>
      </c>
      <c r="AC67" s="21">
        <v>1.39191</v>
      </c>
      <c r="AD67">
        <f t="shared" si="4"/>
        <v>12.169358024691357</v>
      </c>
      <c r="AE67">
        <f t="shared" si="5"/>
        <v>16.951550647654319</v>
      </c>
      <c r="AF67" s="9"/>
      <c r="AG67" s="21">
        <v>0.18707299999999999</v>
      </c>
      <c r="AH67" s="21">
        <v>18.085999999999999</v>
      </c>
      <c r="AI67" s="21">
        <v>-1.27136E-2</v>
      </c>
      <c r="AJ67" s="21">
        <v>57</v>
      </c>
      <c r="AK67" s="21">
        <v>0.186554</v>
      </c>
      <c r="AL67">
        <f t="shared" si="6"/>
        <v>15.695802469135801</v>
      </c>
      <c r="AM67">
        <f t="shared" si="7"/>
        <v>2.9362608553086416</v>
      </c>
      <c r="AP67" s="9"/>
      <c r="AQ67" s="21">
        <v>1.39297</v>
      </c>
      <c r="AR67" s="21">
        <v>23.372800000000002</v>
      </c>
      <c r="AS67" s="21">
        <v>-9.7900399999999999E-3</v>
      </c>
      <c r="AT67" s="21">
        <v>57</v>
      </c>
      <c r="AU67" s="21">
        <v>1.3922099999999999</v>
      </c>
      <c r="AV67">
        <f t="shared" si="8"/>
        <v>12.086469135802469</v>
      </c>
      <c r="AW67">
        <f t="shared" si="9"/>
        <v>16.836088912098766</v>
      </c>
      <c r="AX67" s="9"/>
      <c r="AY67" s="21">
        <v>0.18707299999999999</v>
      </c>
      <c r="AZ67" s="21">
        <v>26.950299999999999</v>
      </c>
      <c r="BA67" s="21">
        <v>-1.2716699999999999E-2</v>
      </c>
      <c r="BB67" s="21">
        <v>57</v>
      </c>
      <c r="BC67" s="21">
        <v>0.186584</v>
      </c>
      <c r="BD67">
        <f t="shared" si="10"/>
        <v>15.699629629629626</v>
      </c>
      <c r="BE67">
        <f t="shared" si="11"/>
        <v>2.9369768137037031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1.38794</v>
      </c>
      <c r="H68" s="21">
        <v>5.6544600000000003</v>
      </c>
      <c r="I68" s="21">
        <v>-1.0009799999999999E-2</v>
      </c>
      <c r="J68" s="21">
        <v>58</v>
      </c>
      <c r="K68" s="21">
        <v>1.3870199999999999</v>
      </c>
      <c r="L68">
        <f t="shared" si="0"/>
        <v>12.357777777777777</v>
      </c>
      <c r="M68">
        <f t="shared" si="1"/>
        <v>17.151854088888886</v>
      </c>
      <c r="N68" s="9"/>
      <c r="O68" s="21">
        <v>0.192108</v>
      </c>
      <c r="P68" s="21">
        <v>9.2319399999999998</v>
      </c>
      <c r="Q68" s="21">
        <v>-1.2759400000000001E-2</v>
      </c>
      <c r="R68" s="21">
        <v>58</v>
      </c>
      <c r="S68" s="21">
        <v>0.19164999999999999</v>
      </c>
      <c r="T68">
        <f t="shared" si="2"/>
        <v>15.752345679012343</v>
      </c>
      <c r="U68">
        <f t="shared" si="3"/>
        <v>3.0261516237037034</v>
      </c>
      <c r="X68" s="9"/>
      <c r="Y68" s="21">
        <v>1.38794</v>
      </c>
      <c r="Z68" s="21">
        <v>14.518599999999999</v>
      </c>
      <c r="AA68" s="21">
        <v>-9.9212599999999995E-3</v>
      </c>
      <c r="AB68" s="21">
        <v>58</v>
      </c>
      <c r="AC68" s="21">
        <v>1.3870199999999999</v>
      </c>
      <c r="AD68">
        <f t="shared" si="4"/>
        <v>12.248469135802468</v>
      </c>
      <c r="AE68">
        <f t="shared" si="5"/>
        <v>17.000140252345677</v>
      </c>
      <c r="AF68" s="9"/>
      <c r="AG68" s="21">
        <v>0.192108</v>
      </c>
      <c r="AH68" s="21">
        <v>18.0961</v>
      </c>
      <c r="AI68" s="21">
        <v>-1.2710600000000001E-2</v>
      </c>
      <c r="AJ68" s="21">
        <v>58</v>
      </c>
      <c r="AK68" s="21">
        <v>0.19158900000000001</v>
      </c>
      <c r="AL68">
        <f t="shared" si="6"/>
        <v>15.692098765432098</v>
      </c>
      <c r="AM68">
        <f t="shared" si="7"/>
        <v>3.0145777096296293</v>
      </c>
      <c r="AP68" s="9"/>
      <c r="AQ68" s="21">
        <v>1.38794</v>
      </c>
      <c r="AR68" s="21">
        <v>23.382899999999999</v>
      </c>
      <c r="AS68" s="21">
        <v>-9.8571800000000001E-3</v>
      </c>
      <c r="AT68" s="21">
        <v>58</v>
      </c>
      <c r="AU68" s="21">
        <v>1.38672</v>
      </c>
      <c r="AV68">
        <f t="shared" si="8"/>
        <v>12.169358024691357</v>
      </c>
      <c r="AW68">
        <f t="shared" si="9"/>
        <v>16.890338776790124</v>
      </c>
      <c r="AX68" s="9"/>
      <c r="AY68" s="21">
        <v>0.192108</v>
      </c>
      <c r="AZ68" s="21">
        <v>26.9603</v>
      </c>
      <c r="BA68" s="21">
        <v>-1.27014E-2</v>
      </c>
      <c r="BB68" s="21">
        <v>58</v>
      </c>
      <c r="BC68" s="21">
        <v>0.19162000000000001</v>
      </c>
      <c r="BD68">
        <f t="shared" si="10"/>
        <v>15.680740740740738</v>
      </c>
      <c r="BE68">
        <f t="shared" si="11"/>
        <v>3.0123957422222216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1.3829</v>
      </c>
      <c r="H69" s="21">
        <v>5.6645300000000001</v>
      </c>
      <c r="I69" s="21">
        <v>-1.0064699999999999E-2</v>
      </c>
      <c r="J69" s="21">
        <v>59</v>
      </c>
      <c r="K69" s="21">
        <v>1.38184</v>
      </c>
      <c r="L69">
        <f t="shared" si="0"/>
        <v>12.425555555555555</v>
      </c>
      <c r="M69">
        <f t="shared" si="1"/>
        <v>17.183300777777777</v>
      </c>
      <c r="N69" s="9"/>
      <c r="O69" s="21">
        <v>0.19714400000000001</v>
      </c>
      <c r="P69" s="21">
        <v>9.2420200000000001</v>
      </c>
      <c r="Q69" s="21">
        <v>-1.27563E-2</v>
      </c>
      <c r="R69" s="21">
        <v>59</v>
      </c>
      <c r="S69" s="21">
        <v>0.196655</v>
      </c>
      <c r="T69">
        <f t="shared" si="2"/>
        <v>15.748518518518516</v>
      </c>
      <c r="U69">
        <f t="shared" si="3"/>
        <v>3.1047259348148146</v>
      </c>
      <c r="X69" s="9"/>
      <c r="Y69" s="21">
        <v>1.3829</v>
      </c>
      <c r="Z69" s="21">
        <v>14.528700000000001</v>
      </c>
      <c r="AA69" s="21">
        <v>-9.9792500000000003E-3</v>
      </c>
      <c r="AB69" s="21">
        <v>59</v>
      </c>
      <c r="AC69" s="21">
        <v>1.38184</v>
      </c>
      <c r="AD69">
        <f t="shared" si="4"/>
        <v>12.320061728395061</v>
      </c>
      <c r="AE69">
        <f t="shared" si="5"/>
        <v>17.03741336419753</v>
      </c>
      <c r="AF69" s="9"/>
      <c r="AG69" s="21">
        <v>0.19714400000000001</v>
      </c>
      <c r="AH69" s="21">
        <v>18.106200000000001</v>
      </c>
      <c r="AI69" s="21">
        <v>-1.2704500000000001E-2</v>
      </c>
      <c r="AJ69" s="21">
        <v>59</v>
      </c>
      <c r="AK69" s="21">
        <v>0.19674700000000001</v>
      </c>
      <c r="AL69">
        <f t="shared" si="6"/>
        <v>15.684567901234566</v>
      </c>
      <c r="AM69">
        <f t="shared" si="7"/>
        <v>3.0921184543209872</v>
      </c>
      <c r="AP69" s="9"/>
      <c r="AQ69" s="21">
        <v>1.3829</v>
      </c>
      <c r="AR69" s="21">
        <v>23.392900000000001</v>
      </c>
      <c r="AS69" s="21">
        <v>-9.9243200000000004E-3</v>
      </c>
      <c r="AT69" s="21">
        <v>59</v>
      </c>
      <c r="AU69" s="21">
        <v>1.3821399999999999</v>
      </c>
      <c r="AV69">
        <f t="shared" si="8"/>
        <v>12.252246913580246</v>
      </c>
      <c r="AW69">
        <f t="shared" si="9"/>
        <v>16.943632256790121</v>
      </c>
      <c r="AX69" s="9"/>
      <c r="AY69" s="21">
        <v>0.19714400000000001</v>
      </c>
      <c r="AZ69" s="21">
        <v>26.970400000000001</v>
      </c>
      <c r="BA69" s="21">
        <v>-1.26862E-2</v>
      </c>
      <c r="BB69" s="21">
        <v>59</v>
      </c>
      <c r="BC69" s="21">
        <v>0.196686</v>
      </c>
      <c r="BD69">
        <f t="shared" si="10"/>
        <v>15.661975308641974</v>
      </c>
      <c r="BE69">
        <f t="shared" si="11"/>
        <v>3.0876644602469137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1.3778699999999999</v>
      </c>
      <c r="H70" s="21">
        <v>5.6745999999999999</v>
      </c>
      <c r="I70" s="21">
        <v>-1.01166E-2</v>
      </c>
      <c r="J70" s="21">
        <v>60</v>
      </c>
      <c r="K70" s="21">
        <v>1.3769499999999999</v>
      </c>
      <c r="L70">
        <f t="shared" si="0"/>
        <v>12.489629629629629</v>
      </c>
      <c r="M70">
        <f t="shared" si="1"/>
        <v>17.209085977777775</v>
      </c>
      <c r="N70" s="9"/>
      <c r="O70" s="21">
        <v>0.202179</v>
      </c>
      <c r="P70" s="21">
        <v>9.2520900000000008</v>
      </c>
      <c r="Q70" s="21">
        <v>-1.27472E-2</v>
      </c>
      <c r="R70" s="21">
        <v>60</v>
      </c>
      <c r="S70" s="21">
        <v>0.20169100000000001</v>
      </c>
      <c r="T70">
        <f t="shared" si="2"/>
        <v>15.737283950617284</v>
      </c>
      <c r="U70">
        <f t="shared" si="3"/>
        <v>3.181748331851852</v>
      </c>
      <c r="X70" s="9"/>
      <c r="Y70" s="21">
        <v>1.3778699999999999</v>
      </c>
      <c r="Z70" s="21">
        <v>14.5388</v>
      </c>
      <c r="AA70" s="21">
        <v>-1.00372E-2</v>
      </c>
      <c r="AB70" s="21">
        <v>60</v>
      </c>
      <c r="AC70" s="21">
        <v>1.3772599999999999</v>
      </c>
      <c r="AD70">
        <f t="shared" si="4"/>
        <v>12.391604938271604</v>
      </c>
      <c r="AE70">
        <f t="shared" si="5"/>
        <v>17.074020696296294</v>
      </c>
      <c r="AF70" s="9"/>
      <c r="AG70" s="21">
        <v>0.202179</v>
      </c>
      <c r="AH70" s="21">
        <v>18.116299999999999</v>
      </c>
      <c r="AI70" s="21">
        <v>-1.26923E-2</v>
      </c>
      <c r="AJ70" s="21">
        <v>60</v>
      </c>
      <c r="AK70" s="21">
        <v>0.20166000000000001</v>
      </c>
      <c r="AL70">
        <f t="shared" si="6"/>
        <v>15.669506172839506</v>
      </c>
      <c r="AM70">
        <f t="shared" si="7"/>
        <v>3.1680450885185185</v>
      </c>
      <c r="AP70" s="9"/>
      <c r="AQ70" s="21">
        <v>1.3778699999999999</v>
      </c>
      <c r="AR70" s="21">
        <v>23.402999999999999</v>
      </c>
      <c r="AS70" s="21">
        <v>-9.9914600000000006E-3</v>
      </c>
      <c r="AT70" s="21">
        <v>60</v>
      </c>
      <c r="AU70" s="21">
        <v>1.3772599999999999</v>
      </c>
      <c r="AV70">
        <f t="shared" si="8"/>
        <v>12.335135802469136</v>
      </c>
      <c r="AW70">
        <f t="shared" si="9"/>
        <v>16.996213568148146</v>
      </c>
      <c r="AX70" s="9"/>
      <c r="AY70" s="21">
        <v>0.202179</v>
      </c>
      <c r="AZ70" s="21">
        <v>26.980499999999999</v>
      </c>
      <c r="BA70" s="21">
        <v>-1.26801E-2</v>
      </c>
      <c r="BB70" s="21">
        <v>60</v>
      </c>
      <c r="BC70" s="21">
        <v>0.20172100000000001</v>
      </c>
      <c r="BD70">
        <f t="shared" si="10"/>
        <v>15.654444444444444</v>
      </c>
      <c r="BE70">
        <f t="shared" si="11"/>
        <v>3.1649999233333332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1.37283</v>
      </c>
      <c r="H71" s="21">
        <v>5.6846699999999997</v>
      </c>
      <c r="I71" s="21">
        <v>-1.01624E-2</v>
      </c>
      <c r="J71" s="21">
        <v>61</v>
      </c>
      <c r="K71" s="21">
        <v>1.3720699999999999</v>
      </c>
      <c r="L71">
        <f t="shared" si="0"/>
        <v>12.546172839506172</v>
      </c>
      <c r="M71">
        <f t="shared" si="1"/>
        <v>17.223762459259259</v>
      </c>
      <c r="N71" s="9"/>
      <c r="O71" s="21">
        <v>0.20721400000000001</v>
      </c>
      <c r="P71" s="21">
        <v>9.2621599999999997</v>
      </c>
      <c r="Q71" s="21">
        <v>-1.27533E-2</v>
      </c>
      <c r="R71" s="21">
        <v>61</v>
      </c>
      <c r="S71" s="21">
        <v>0.206787</v>
      </c>
      <c r="T71">
        <f t="shared" si="2"/>
        <v>15.744814814814816</v>
      </c>
      <c r="U71">
        <f t="shared" si="3"/>
        <v>3.2625460570370377</v>
      </c>
      <c r="X71" s="9"/>
      <c r="Y71" s="21">
        <v>1.37283</v>
      </c>
      <c r="Z71" s="21">
        <v>14.5488</v>
      </c>
      <c r="AA71" s="21">
        <v>-1.00952E-2</v>
      </c>
      <c r="AB71" s="21">
        <v>61</v>
      </c>
      <c r="AC71" s="21">
        <v>1.3717699999999999</v>
      </c>
      <c r="AD71">
        <f t="shared" si="4"/>
        <v>12.463209876543209</v>
      </c>
      <c r="AE71">
        <f t="shared" si="5"/>
        <v>17.109868414814812</v>
      </c>
      <c r="AF71" s="9"/>
      <c r="AG71" s="21">
        <v>0.20721400000000001</v>
      </c>
      <c r="AH71" s="21">
        <v>18.126300000000001</v>
      </c>
      <c r="AI71" s="21">
        <v>-1.2689199999999999E-2</v>
      </c>
      <c r="AJ71" s="21">
        <v>61</v>
      </c>
      <c r="AK71" s="21">
        <v>0.206787</v>
      </c>
      <c r="AL71">
        <f t="shared" si="6"/>
        <v>15.665679012345679</v>
      </c>
      <c r="AM71">
        <f t="shared" si="7"/>
        <v>3.2461480108641978</v>
      </c>
      <c r="AP71" s="9"/>
      <c r="AQ71" s="21">
        <v>1.37283</v>
      </c>
      <c r="AR71" s="21">
        <v>23.4131</v>
      </c>
      <c r="AS71" s="21">
        <v>-1.00555E-2</v>
      </c>
      <c r="AT71" s="21">
        <v>61</v>
      </c>
      <c r="AU71" s="21">
        <v>1.3717699999999999</v>
      </c>
      <c r="AV71">
        <f t="shared" si="8"/>
        <v>12.414197530864197</v>
      </c>
      <c r="AW71">
        <f t="shared" si="9"/>
        <v>17.042582796296294</v>
      </c>
      <c r="AX71" s="9"/>
      <c r="AY71" s="21">
        <v>0.20721400000000001</v>
      </c>
      <c r="AZ71" s="21">
        <v>26.990500000000001</v>
      </c>
      <c r="BA71" s="21">
        <v>-1.2677000000000001E-2</v>
      </c>
      <c r="BB71" s="21">
        <v>61</v>
      </c>
      <c r="BC71" s="21">
        <v>0.20672599999999999</v>
      </c>
      <c r="BD71">
        <f t="shared" si="10"/>
        <v>15.650617283950618</v>
      </c>
      <c r="BE71">
        <f t="shared" si="11"/>
        <v>3.2430270098765437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1.3677999999999999</v>
      </c>
      <c r="H72" s="21">
        <v>5.6947400000000004</v>
      </c>
      <c r="I72" s="21">
        <v>-1.0208099999999999E-2</v>
      </c>
      <c r="J72" s="21">
        <v>62</v>
      </c>
      <c r="K72" s="21">
        <v>1.3677999999999999</v>
      </c>
      <c r="L72">
        <f t="shared" si="0"/>
        <v>12.602592592592591</v>
      </c>
      <c r="M72">
        <f t="shared" si="1"/>
        <v>17.237826148148145</v>
      </c>
      <c r="N72" s="9"/>
      <c r="O72" s="21">
        <v>0.21224999999999999</v>
      </c>
      <c r="P72" s="21">
        <v>9.2722300000000004</v>
      </c>
      <c r="Q72" s="21">
        <v>-1.27472E-2</v>
      </c>
      <c r="R72" s="21">
        <v>62</v>
      </c>
      <c r="S72" s="21">
        <v>0.211761</v>
      </c>
      <c r="T72">
        <f t="shared" si="2"/>
        <v>15.737283950617284</v>
      </c>
      <c r="U72">
        <f t="shared" si="3"/>
        <v>3.3402385185185186</v>
      </c>
      <c r="X72" s="9"/>
      <c r="Y72" s="21">
        <v>1.3677999999999999</v>
      </c>
      <c r="Z72" s="21">
        <v>14.5589</v>
      </c>
      <c r="AA72" s="21">
        <v>-1.01563E-2</v>
      </c>
      <c r="AB72" s="21">
        <v>62</v>
      </c>
      <c r="AC72" s="21">
        <v>1.3674900000000001</v>
      </c>
      <c r="AD72">
        <f t="shared" si="4"/>
        <v>12.538641975308641</v>
      </c>
      <c r="AE72">
        <f t="shared" si="5"/>
        <v>17.150354493827159</v>
      </c>
      <c r="AF72" s="9"/>
      <c r="AG72" s="21">
        <v>0.21224999999999999</v>
      </c>
      <c r="AH72" s="21">
        <v>18.136399999999998</v>
      </c>
      <c r="AI72" s="21">
        <v>-1.26923E-2</v>
      </c>
      <c r="AJ72" s="21">
        <v>62</v>
      </c>
      <c r="AK72" s="21">
        <v>0.21179200000000001</v>
      </c>
      <c r="AL72">
        <f t="shared" si="6"/>
        <v>15.669506172839506</v>
      </c>
      <c r="AM72">
        <f t="shared" si="7"/>
        <v>3.3258526851851853</v>
      </c>
      <c r="AP72" s="9"/>
      <c r="AQ72" s="21">
        <v>1.3677999999999999</v>
      </c>
      <c r="AR72" s="21">
        <v>23.423100000000002</v>
      </c>
      <c r="AS72" s="21">
        <v>-1.01105E-2</v>
      </c>
      <c r="AT72" s="21">
        <v>62</v>
      </c>
      <c r="AU72" s="21">
        <v>1.3668800000000001</v>
      </c>
      <c r="AV72">
        <f t="shared" si="8"/>
        <v>12.482098765432099</v>
      </c>
      <c r="AW72">
        <f t="shared" si="9"/>
        <v>17.073014691358022</v>
      </c>
      <c r="AX72" s="9"/>
      <c r="AY72" s="21">
        <v>0.21224999999999999</v>
      </c>
      <c r="AZ72" s="21">
        <v>27.000599999999999</v>
      </c>
      <c r="BA72" s="21">
        <v>-1.2677000000000001E-2</v>
      </c>
      <c r="BB72" s="21">
        <v>62</v>
      </c>
      <c r="BC72" s="21">
        <v>0.211761</v>
      </c>
      <c r="BD72">
        <f t="shared" si="10"/>
        <v>15.650617283950618</v>
      </c>
      <c r="BE72">
        <f t="shared" si="11"/>
        <v>3.3218435185185187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1.36276</v>
      </c>
      <c r="H73" s="21">
        <v>5.7048100000000002</v>
      </c>
      <c r="I73" s="21">
        <v>-1.0257E-2</v>
      </c>
      <c r="J73" s="21">
        <v>63</v>
      </c>
      <c r="K73" s="21">
        <v>1.3620000000000001</v>
      </c>
      <c r="L73">
        <f t="shared" si="0"/>
        <v>12.662962962962963</v>
      </c>
      <c r="M73">
        <f t="shared" si="1"/>
        <v>17.256579407407408</v>
      </c>
      <c r="N73" s="9"/>
      <c r="O73" s="21">
        <v>0.21728500000000001</v>
      </c>
      <c r="P73" s="21">
        <v>9.2822999999999993</v>
      </c>
      <c r="Q73" s="21">
        <v>-1.2735E-2</v>
      </c>
      <c r="R73" s="21">
        <v>63</v>
      </c>
      <c r="S73" s="21">
        <v>0.216858</v>
      </c>
      <c r="T73">
        <f t="shared" si="2"/>
        <v>15.722222222222221</v>
      </c>
      <c r="U73">
        <f t="shared" si="3"/>
        <v>3.4162030555555556</v>
      </c>
      <c r="X73" s="9"/>
      <c r="Y73" s="21">
        <v>1.36276</v>
      </c>
      <c r="Z73" s="21">
        <v>14.569000000000001</v>
      </c>
      <c r="AA73" s="21">
        <v>-1.02142E-2</v>
      </c>
      <c r="AB73" s="21">
        <v>63</v>
      </c>
      <c r="AC73" s="21">
        <v>1.3620000000000001</v>
      </c>
      <c r="AD73">
        <f t="shared" si="4"/>
        <v>12.610123456790122</v>
      </c>
      <c r="AE73">
        <f t="shared" si="5"/>
        <v>17.184571841975306</v>
      </c>
      <c r="AF73" s="9"/>
      <c r="AG73" s="21">
        <v>0.21728500000000001</v>
      </c>
      <c r="AH73" s="21">
        <v>18.1465</v>
      </c>
      <c r="AI73" s="21">
        <v>-1.27014E-2</v>
      </c>
      <c r="AJ73" s="21">
        <v>63</v>
      </c>
      <c r="AK73" s="21">
        <v>0.21679699999999999</v>
      </c>
      <c r="AL73">
        <f t="shared" si="6"/>
        <v>15.680740740740738</v>
      </c>
      <c r="AM73">
        <f t="shared" si="7"/>
        <v>3.4071897518518512</v>
      </c>
      <c r="AP73" s="9"/>
      <c r="AQ73" s="21">
        <v>1.36276</v>
      </c>
      <c r="AR73" s="21">
        <v>23.433199999999999</v>
      </c>
      <c r="AS73" s="21">
        <v>-1.01624E-2</v>
      </c>
      <c r="AT73" s="21">
        <v>63</v>
      </c>
      <c r="AU73" s="21">
        <v>1.3620000000000001</v>
      </c>
      <c r="AV73">
        <f t="shared" si="8"/>
        <v>12.546172839506172</v>
      </c>
      <c r="AW73">
        <f t="shared" si="9"/>
        <v>17.097422498765429</v>
      </c>
      <c r="AX73" s="9"/>
      <c r="AY73" s="21">
        <v>0.21728500000000001</v>
      </c>
      <c r="AZ73" s="21">
        <v>27.0107</v>
      </c>
      <c r="BA73" s="21">
        <v>-1.2670900000000001E-2</v>
      </c>
      <c r="BB73" s="21">
        <v>63</v>
      </c>
      <c r="BC73" s="21">
        <v>0.21679699999999999</v>
      </c>
      <c r="BD73">
        <f t="shared" si="10"/>
        <v>15.643086419753088</v>
      </c>
      <c r="BE73">
        <f t="shared" si="11"/>
        <v>3.3990080327160497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1.3577300000000001</v>
      </c>
      <c r="H74" s="21">
        <v>5.71488</v>
      </c>
      <c r="I74" s="21">
        <v>-1.03027E-2</v>
      </c>
      <c r="J74" s="21">
        <v>64</v>
      </c>
      <c r="K74" s="21">
        <v>1.3571200000000001</v>
      </c>
      <c r="L74">
        <f t="shared" si="0"/>
        <v>12.719382716049381</v>
      </c>
      <c r="M74">
        <f t="shared" si="1"/>
        <v>17.269487495061728</v>
      </c>
      <c r="N74" s="9"/>
      <c r="O74" s="21">
        <v>0.22232099999999999</v>
      </c>
      <c r="P74" s="21">
        <v>9.29237</v>
      </c>
      <c r="Q74" s="21">
        <v>-1.2722799999999999E-2</v>
      </c>
      <c r="R74" s="21">
        <v>64</v>
      </c>
      <c r="S74" s="21">
        <v>0.221771</v>
      </c>
      <c r="T74">
        <f t="shared" si="2"/>
        <v>15.707160493827157</v>
      </c>
      <c r="U74">
        <f t="shared" si="3"/>
        <v>3.4920316281481472</v>
      </c>
      <c r="X74" s="9"/>
      <c r="Y74" s="21">
        <v>1.3577300000000001</v>
      </c>
      <c r="Z74" s="21">
        <v>14.5791</v>
      </c>
      <c r="AA74" s="21">
        <v>-1.0263100000000001E-2</v>
      </c>
      <c r="AB74" s="21">
        <v>64</v>
      </c>
      <c r="AC74" s="21">
        <v>1.3568100000000001</v>
      </c>
      <c r="AD74">
        <f t="shared" si="4"/>
        <v>12.670493827160493</v>
      </c>
      <c r="AE74">
        <f t="shared" si="5"/>
        <v>17.203109583950617</v>
      </c>
      <c r="AF74" s="9"/>
      <c r="AG74" s="21">
        <v>0.22232099999999999</v>
      </c>
      <c r="AH74" s="21">
        <v>18.156500000000001</v>
      </c>
      <c r="AI74" s="21">
        <v>-1.2710600000000001E-2</v>
      </c>
      <c r="AJ74" s="21">
        <v>64</v>
      </c>
      <c r="AK74" s="21">
        <v>0.221863</v>
      </c>
      <c r="AL74">
        <f t="shared" si="6"/>
        <v>15.692098765432098</v>
      </c>
      <c r="AM74">
        <f t="shared" si="7"/>
        <v>3.4886830896296295</v>
      </c>
      <c r="AP74" s="9"/>
      <c r="AQ74" s="21">
        <v>1.3577300000000001</v>
      </c>
      <c r="AR74" s="21">
        <v>23.443300000000001</v>
      </c>
      <c r="AS74" s="21">
        <v>-1.02173E-2</v>
      </c>
      <c r="AT74" s="21">
        <v>64</v>
      </c>
      <c r="AU74" s="21">
        <v>1.3568100000000001</v>
      </c>
      <c r="AV74">
        <f t="shared" si="8"/>
        <v>12.613950617283949</v>
      </c>
      <c r="AW74">
        <f t="shared" si="9"/>
        <v>17.126339171604936</v>
      </c>
      <c r="AX74" s="9"/>
      <c r="AY74" s="21">
        <v>0.22232099999999999</v>
      </c>
      <c r="AZ74" s="21">
        <v>27.020800000000001</v>
      </c>
      <c r="BA74" s="21">
        <v>-1.2670900000000001E-2</v>
      </c>
      <c r="BB74" s="21">
        <v>64</v>
      </c>
      <c r="BC74" s="21">
        <v>0.221832</v>
      </c>
      <c r="BD74">
        <f t="shared" si="10"/>
        <v>15.643086419753088</v>
      </c>
      <c r="BE74">
        <f t="shared" si="11"/>
        <v>3.4777866159259259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1.3526899999999999</v>
      </c>
      <c r="H75" s="21">
        <v>5.7249499999999998</v>
      </c>
      <c r="I75" s="21">
        <v>-1.03485E-2</v>
      </c>
      <c r="J75" s="21">
        <v>65</v>
      </c>
      <c r="K75" s="21">
        <v>1.3519300000000001</v>
      </c>
      <c r="L75">
        <f t="shared" si="0"/>
        <v>12.775925925925925</v>
      </c>
      <c r="M75">
        <f t="shared" si="1"/>
        <v>17.281867240740738</v>
      </c>
      <c r="N75" s="9"/>
      <c r="O75" s="21">
        <v>0.227356</v>
      </c>
      <c r="P75" s="21">
        <v>9.3024400000000007</v>
      </c>
      <c r="Q75" s="21">
        <v>-1.27197E-2</v>
      </c>
      <c r="R75" s="21">
        <v>65</v>
      </c>
      <c r="S75" s="21">
        <v>0.22683700000000001</v>
      </c>
      <c r="T75">
        <f t="shared" si="2"/>
        <v>15.703333333333333</v>
      </c>
      <c r="U75">
        <f t="shared" si="3"/>
        <v>3.5702470533333335</v>
      </c>
      <c r="X75" s="9"/>
      <c r="Y75" s="21">
        <v>1.3526899999999999</v>
      </c>
      <c r="Z75" s="21">
        <v>14.5891</v>
      </c>
      <c r="AA75" s="21">
        <v>-1.03088E-2</v>
      </c>
      <c r="AB75" s="21">
        <v>65</v>
      </c>
      <c r="AC75" s="21">
        <v>1.35162</v>
      </c>
      <c r="AD75">
        <f t="shared" si="4"/>
        <v>12.726913580246912</v>
      </c>
      <c r="AE75">
        <f t="shared" si="5"/>
        <v>17.215568730864195</v>
      </c>
      <c r="AF75" s="9"/>
      <c r="AG75" s="21">
        <v>0.227356</v>
      </c>
      <c r="AH75" s="21">
        <v>18.166599999999999</v>
      </c>
      <c r="AI75" s="21">
        <v>-1.27136E-2</v>
      </c>
      <c r="AJ75" s="21">
        <v>65</v>
      </c>
      <c r="AK75" s="21">
        <v>0.22689799999999999</v>
      </c>
      <c r="AL75">
        <f t="shared" si="6"/>
        <v>15.695802469135801</v>
      </c>
      <c r="AM75">
        <f t="shared" si="7"/>
        <v>3.5685348661728393</v>
      </c>
      <c r="AP75" s="9"/>
      <c r="AQ75" s="21">
        <v>1.3526899999999999</v>
      </c>
      <c r="AR75" s="21">
        <v>23.453299999999999</v>
      </c>
      <c r="AS75" s="21">
        <v>-1.0275299999999999E-2</v>
      </c>
      <c r="AT75" s="21">
        <v>65</v>
      </c>
      <c r="AU75" s="21">
        <v>1.3519300000000001</v>
      </c>
      <c r="AV75">
        <f t="shared" si="8"/>
        <v>12.685555555555554</v>
      </c>
      <c r="AW75">
        <f t="shared" si="9"/>
        <v>17.159624144444443</v>
      </c>
      <c r="AX75" s="9"/>
      <c r="AY75" s="21">
        <v>0.227356</v>
      </c>
      <c r="AZ75" s="21">
        <v>27.030799999999999</v>
      </c>
      <c r="BA75" s="21">
        <v>-1.2670900000000001E-2</v>
      </c>
      <c r="BB75" s="21">
        <v>65</v>
      </c>
      <c r="BC75" s="21">
        <v>0.22689799999999999</v>
      </c>
      <c r="BD75">
        <f t="shared" si="10"/>
        <v>15.643086419753088</v>
      </c>
      <c r="BE75">
        <f t="shared" si="11"/>
        <v>3.5565495560493829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1.3476600000000001</v>
      </c>
      <c r="H76" s="21">
        <v>5.7350199999999996</v>
      </c>
      <c r="I76" s="21">
        <v>-1.03882E-2</v>
      </c>
      <c r="J76" s="21">
        <v>66</v>
      </c>
      <c r="K76" s="21">
        <v>1.3464400000000001</v>
      </c>
      <c r="L76">
        <f t="shared" ref="L76:L139" si="12">-I76/$F$2*1000</f>
        <v>12.824938271604937</v>
      </c>
      <c r="M76">
        <f t="shared" ref="M76:M139" si="13">L76*G76</f>
        <v>17.283656311111109</v>
      </c>
      <c r="N76" s="9"/>
      <c r="O76" s="21">
        <v>0.23239099999999999</v>
      </c>
      <c r="P76" s="21">
        <v>9.3125099999999996</v>
      </c>
      <c r="Q76" s="21">
        <v>-1.2716699999999999E-2</v>
      </c>
      <c r="R76" s="21">
        <v>66</v>
      </c>
      <c r="S76" s="21">
        <v>0.231903</v>
      </c>
      <c r="T76">
        <f t="shared" ref="T76:T139" si="14">-Q76/$F$2*1000</f>
        <v>15.699629629629626</v>
      </c>
      <c r="U76">
        <f t="shared" ref="U76:U139" si="15">T76*O76</f>
        <v>3.6484526292592583</v>
      </c>
      <c r="X76" s="9"/>
      <c r="Y76" s="21">
        <v>1.3476600000000001</v>
      </c>
      <c r="Z76" s="21">
        <v>14.5992</v>
      </c>
      <c r="AA76" s="21">
        <v>-1.0357699999999999E-2</v>
      </c>
      <c r="AB76" s="21">
        <v>66</v>
      </c>
      <c r="AC76" s="21">
        <v>1.34674</v>
      </c>
      <c r="AD76">
        <f t="shared" ref="AD76:AD139" si="16">-AA76/$F$2*1000</f>
        <v>12.787283950617283</v>
      </c>
      <c r="AE76">
        <f t="shared" ref="AE76:AE139" si="17">AD76*Y76</f>
        <v>17.232911088888887</v>
      </c>
      <c r="AF76" s="9"/>
      <c r="AG76" s="21">
        <v>0.23239099999999999</v>
      </c>
      <c r="AH76" s="21">
        <v>18.1767</v>
      </c>
      <c r="AI76" s="21">
        <v>-1.2710600000000001E-2</v>
      </c>
      <c r="AJ76" s="21">
        <v>66</v>
      </c>
      <c r="AK76" s="21">
        <v>0.231934</v>
      </c>
      <c r="AL76">
        <f t="shared" ref="AL76:AL139" si="18">-AI76/$F$2*1000</f>
        <v>15.692098765432098</v>
      </c>
      <c r="AM76">
        <f t="shared" ref="AM76:AM139" si="19">AL76*AG76</f>
        <v>3.6467025241975306</v>
      </c>
      <c r="AP76" s="9"/>
      <c r="AQ76" s="21">
        <v>1.3476600000000001</v>
      </c>
      <c r="AR76" s="21">
        <v>23.4634</v>
      </c>
      <c r="AS76" s="21">
        <v>-1.03333E-2</v>
      </c>
      <c r="AT76" s="21">
        <v>66</v>
      </c>
      <c r="AU76" s="21">
        <v>1.3464400000000001</v>
      </c>
      <c r="AV76">
        <f t="shared" ref="AV76:AV139" si="20">-AS76/$F$2*1000</f>
        <v>12.757160493827159</v>
      </c>
      <c r="AW76">
        <f t="shared" ref="AW76:AW139" si="21">AV76*AQ76</f>
        <v>17.192314911111112</v>
      </c>
      <c r="AX76" s="9"/>
      <c r="AY76" s="21">
        <v>0.23239099999999999</v>
      </c>
      <c r="AZ76" s="21">
        <v>27.040900000000001</v>
      </c>
      <c r="BA76" s="21">
        <v>-1.26678E-2</v>
      </c>
      <c r="BB76" s="21">
        <v>66</v>
      </c>
      <c r="BC76" s="21">
        <v>0.231934</v>
      </c>
      <c r="BD76">
        <f t="shared" ref="BD76:BD139" si="22">-BA76/$F$2*1000</f>
        <v>15.639259259259259</v>
      </c>
      <c r="BE76">
        <f t="shared" ref="BE76:BE139" si="23">BD76*AY76</f>
        <v>3.6344230985185182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1.3426199999999999</v>
      </c>
      <c r="H77" s="21">
        <v>5.7450999999999999</v>
      </c>
      <c r="I77" s="21">
        <v>-1.04218E-2</v>
      </c>
      <c r="J77" s="21">
        <v>67</v>
      </c>
      <c r="K77" s="21">
        <v>1.34155</v>
      </c>
      <c r="L77">
        <f t="shared" si="12"/>
        <v>12.866419753086419</v>
      </c>
      <c r="M77">
        <f t="shared" si="13"/>
        <v>17.274712488888888</v>
      </c>
      <c r="N77" s="9"/>
      <c r="O77" s="21">
        <v>0.237427</v>
      </c>
      <c r="P77" s="21">
        <v>9.3225800000000003</v>
      </c>
      <c r="Q77" s="21">
        <v>-1.2716699999999999E-2</v>
      </c>
      <c r="R77" s="21">
        <v>67</v>
      </c>
      <c r="S77" s="21">
        <v>0.23699999999999999</v>
      </c>
      <c r="T77">
        <f t="shared" si="14"/>
        <v>15.699629629629626</v>
      </c>
      <c r="U77">
        <f t="shared" si="15"/>
        <v>3.7275159640740734</v>
      </c>
      <c r="X77" s="9"/>
      <c r="Y77" s="21">
        <v>1.3426199999999999</v>
      </c>
      <c r="Z77" s="21">
        <v>14.609299999999999</v>
      </c>
      <c r="AA77" s="21">
        <v>-1.04095E-2</v>
      </c>
      <c r="AB77" s="21">
        <v>67</v>
      </c>
      <c r="AC77" s="21">
        <v>1.3418600000000001</v>
      </c>
      <c r="AD77">
        <f t="shared" si="16"/>
        <v>12.851234567901233</v>
      </c>
      <c r="AE77">
        <f t="shared" si="17"/>
        <v>17.254324555555552</v>
      </c>
      <c r="AF77" s="9"/>
      <c r="AG77" s="21">
        <v>0.237427</v>
      </c>
      <c r="AH77" s="21">
        <v>18.186800000000002</v>
      </c>
      <c r="AI77" s="21">
        <v>-1.2716699999999999E-2</v>
      </c>
      <c r="AJ77" s="21">
        <v>67</v>
      </c>
      <c r="AK77" s="21">
        <v>0.23696900000000001</v>
      </c>
      <c r="AL77">
        <f t="shared" si="18"/>
        <v>15.699629629629626</v>
      </c>
      <c r="AM77">
        <f t="shared" si="19"/>
        <v>3.7275159640740734</v>
      </c>
      <c r="AP77" s="9"/>
      <c r="AQ77" s="21">
        <v>1.3426199999999999</v>
      </c>
      <c r="AR77" s="21">
        <v>23.473500000000001</v>
      </c>
      <c r="AS77" s="21">
        <v>-1.03821E-2</v>
      </c>
      <c r="AT77" s="21">
        <v>67</v>
      </c>
      <c r="AU77" s="21">
        <v>1.3418600000000001</v>
      </c>
      <c r="AV77">
        <f t="shared" si="20"/>
        <v>12.817407407407407</v>
      </c>
      <c r="AW77">
        <f t="shared" si="21"/>
        <v>17.208907533333331</v>
      </c>
      <c r="AX77" s="9"/>
      <c r="AY77" s="21">
        <v>0.237427</v>
      </c>
      <c r="AZ77" s="21">
        <v>27.050999999999998</v>
      </c>
      <c r="BA77" s="21">
        <v>-1.26617E-2</v>
      </c>
      <c r="BB77" s="21">
        <v>67</v>
      </c>
      <c r="BC77" s="21">
        <v>0.23699999999999999</v>
      </c>
      <c r="BD77">
        <f t="shared" si="22"/>
        <v>15.631728395061728</v>
      </c>
      <c r="BE77">
        <f t="shared" si="23"/>
        <v>3.711394377654321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1.3375900000000001</v>
      </c>
      <c r="H78" s="21">
        <v>5.7551699999999997</v>
      </c>
      <c r="I78" s="21">
        <v>-1.0461399999999999E-2</v>
      </c>
      <c r="J78" s="21">
        <v>68</v>
      </c>
      <c r="K78" s="21">
        <v>1.33636</v>
      </c>
      <c r="L78">
        <f t="shared" si="12"/>
        <v>12.915308641975306</v>
      </c>
      <c r="M78">
        <f t="shared" si="13"/>
        <v>17.275387686419752</v>
      </c>
      <c r="N78" s="9"/>
      <c r="O78" s="21">
        <v>0.24246200000000001</v>
      </c>
      <c r="P78" s="21">
        <v>9.3326499999999992</v>
      </c>
      <c r="Q78" s="21">
        <v>-1.2710600000000001E-2</v>
      </c>
      <c r="R78" s="21">
        <v>68</v>
      </c>
      <c r="S78" s="21">
        <v>0.24197399999999999</v>
      </c>
      <c r="T78">
        <f t="shared" si="14"/>
        <v>15.692098765432098</v>
      </c>
      <c r="U78">
        <f t="shared" si="15"/>
        <v>3.8047376508641975</v>
      </c>
      <c r="X78" s="9"/>
      <c r="Y78" s="21">
        <v>1.3375900000000001</v>
      </c>
      <c r="Z78" s="21">
        <v>14.619300000000001</v>
      </c>
      <c r="AA78" s="21">
        <v>-1.0461399999999999E-2</v>
      </c>
      <c r="AB78" s="21">
        <v>68</v>
      </c>
      <c r="AC78" s="21">
        <v>1.33667</v>
      </c>
      <c r="AD78">
        <f t="shared" si="16"/>
        <v>12.915308641975306</v>
      </c>
      <c r="AE78">
        <f t="shared" si="17"/>
        <v>17.275387686419752</v>
      </c>
      <c r="AF78" s="9"/>
      <c r="AG78" s="21">
        <v>0.24246200000000001</v>
      </c>
      <c r="AH78" s="21">
        <v>18.1968</v>
      </c>
      <c r="AI78" s="21">
        <v>-1.2716699999999999E-2</v>
      </c>
      <c r="AJ78" s="21">
        <v>68</v>
      </c>
      <c r="AK78" s="21">
        <v>0.242004</v>
      </c>
      <c r="AL78">
        <f t="shared" si="18"/>
        <v>15.699629629629626</v>
      </c>
      <c r="AM78">
        <f t="shared" si="19"/>
        <v>3.8065635992592588</v>
      </c>
      <c r="AP78" s="9"/>
      <c r="AQ78" s="21">
        <v>1.3375900000000001</v>
      </c>
      <c r="AR78" s="21">
        <v>23.483599999999999</v>
      </c>
      <c r="AS78" s="21">
        <v>-1.04248E-2</v>
      </c>
      <c r="AT78" s="21">
        <v>68</v>
      </c>
      <c r="AU78" s="21">
        <v>1.33728</v>
      </c>
      <c r="AV78">
        <f t="shared" si="20"/>
        <v>12.870123456790122</v>
      </c>
      <c r="AW78">
        <f t="shared" si="21"/>
        <v>17.214948434567901</v>
      </c>
      <c r="AX78" s="9"/>
      <c r="AY78" s="21">
        <v>0.24246200000000001</v>
      </c>
      <c r="AZ78" s="21">
        <v>27.061</v>
      </c>
      <c r="BA78" s="21">
        <v>-1.26526E-2</v>
      </c>
      <c r="BB78" s="21">
        <v>68</v>
      </c>
      <c r="BC78" s="21">
        <v>0.24197399999999999</v>
      </c>
      <c r="BD78">
        <f t="shared" si="22"/>
        <v>15.620493827160493</v>
      </c>
      <c r="BE78">
        <f t="shared" si="23"/>
        <v>3.7873761743209875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1.3325499999999999</v>
      </c>
      <c r="H79" s="21">
        <v>5.7652400000000004</v>
      </c>
      <c r="I79" s="21">
        <v>-1.04919E-2</v>
      </c>
      <c r="J79" s="21">
        <v>69</v>
      </c>
      <c r="K79" s="21">
        <v>1.33179</v>
      </c>
      <c r="L79">
        <f t="shared" si="12"/>
        <v>12.952962962962962</v>
      </c>
      <c r="M79">
        <f t="shared" si="13"/>
        <v>17.260470796296293</v>
      </c>
      <c r="N79" s="9"/>
      <c r="O79" s="21">
        <v>0.247498</v>
      </c>
      <c r="P79" s="21">
        <v>9.3427299999999995</v>
      </c>
      <c r="Q79" s="21">
        <v>-1.27014E-2</v>
      </c>
      <c r="R79" s="21">
        <v>69</v>
      </c>
      <c r="S79" s="21">
        <v>0.24700900000000001</v>
      </c>
      <c r="T79">
        <f t="shared" si="14"/>
        <v>15.680740740740738</v>
      </c>
      <c r="U79">
        <f t="shared" si="15"/>
        <v>3.880951971851851</v>
      </c>
      <c r="X79" s="9"/>
      <c r="Y79" s="21">
        <v>1.3325499999999999</v>
      </c>
      <c r="Z79" s="21">
        <v>14.6294</v>
      </c>
      <c r="AA79" s="21">
        <v>-1.05042E-2</v>
      </c>
      <c r="AB79" s="21">
        <v>69</v>
      </c>
      <c r="AC79" s="21">
        <v>1.33209</v>
      </c>
      <c r="AD79">
        <f t="shared" si="16"/>
        <v>12.968148148148147</v>
      </c>
      <c r="AE79">
        <f t="shared" si="17"/>
        <v>17.280705814814812</v>
      </c>
      <c r="AF79" s="9"/>
      <c r="AG79" s="21">
        <v>0.247498</v>
      </c>
      <c r="AH79" s="21">
        <v>18.206900000000001</v>
      </c>
      <c r="AI79" s="21">
        <v>-1.27075E-2</v>
      </c>
      <c r="AJ79" s="21">
        <v>69</v>
      </c>
      <c r="AK79" s="21">
        <v>0.24704000000000001</v>
      </c>
      <c r="AL79">
        <f t="shared" si="18"/>
        <v>15.68827160493827</v>
      </c>
      <c r="AM79">
        <f t="shared" si="19"/>
        <v>3.8828158456790121</v>
      </c>
      <c r="AP79" s="9"/>
      <c r="AQ79" s="21">
        <v>1.3325499999999999</v>
      </c>
      <c r="AR79" s="21">
        <v>23.493600000000001</v>
      </c>
      <c r="AS79" s="21">
        <v>-1.04706E-2</v>
      </c>
      <c r="AT79" s="21">
        <v>69</v>
      </c>
      <c r="AU79" s="21">
        <v>1.33179</v>
      </c>
      <c r="AV79">
        <f t="shared" si="20"/>
        <v>12.926666666666666</v>
      </c>
      <c r="AW79">
        <f t="shared" si="21"/>
        <v>17.225429666666663</v>
      </c>
      <c r="AX79" s="9"/>
      <c r="AY79" s="21">
        <v>0.247498</v>
      </c>
      <c r="AZ79" s="21">
        <v>27.071100000000001</v>
      </c>
      <c r="BA79" s="21">
        <v>-1.26587E-2</v>
      </c>
      <c r="BB79" s="21">
        <v>69</v>
      </c>
      <c r="BC79" s="21">
        <v>0.24704000000000001</v>
      </c>
      <c r="BD79">
        <f t="shared" si="22"/>
        <v>15.628024691358023</v>
      </c>
      <c r="BE79">
        <f t="shared" si="23"/>
        <v>3.8679048550617279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1.32751</v>
      </c>
      <c r="H80" s="21">
        <v>5.7753100000000002</v>
      </c>
      <c r="I80" s="21">
        <v>-1.0528600000000001E-2</v>
      </c>
      <c r="J80" s="21">
        <v>70</v>
      </c>
      <c r="K80" s="21">
        <v>1.3266</v>
      </c>
      <c r="L80">
        <f t="shared" si="12"/>
        <v>12.998271604938271</v>
      </c>
      <c r="M80">
        <f t="shared" si="13"/>
        <v>17.255335538271602</v>
      </c>
      <c r="N80" s="9"/>
      <c r="O80" s="21">
        <v>0.25253300000000001</v>
      </c>
      <c r="P80" s="21">
        <v>9.3528000000000002</v>
      </c>
      <c r="Q80" s="21">
        <v>-1.26953E-2</v>
      </c>
      <c r="R80" s="21">
        <v>70</v>
      </c>
      <c r="S80" s="21">
        <v>0.25201400000000002</v>
      </c>
      <c r="T80">
        <f t="shared" si="14"/>
        <v>15.67320987654321</v>
      </c>
      <c r="U80">
        <f t="shared" si="15"/>
        <v>3.9580027097530865</v>
      </c>
      <c r="X80" s="9"/>
      <c r="Y80" s="21">
        <v>1.32751</v>
      </c>
      <c r="Z80" s="21">
        <v>14.6395</v>
      </c>
      <c r="AA80" s="21">
        <v>-1.0549899999999999E-2</v>
      </c>
      <c r="AB80" s="21">
        <v>70</v>
      </c>
      <c r="AC80" s="21">
        <v>1.3269</v>
      </c>
      <c r="AD80">
        <f t="shared" si="16"/>
        <v>13.024567901234567</v>
      </c>
      <c r="AE80">
        <f t="shared" si="17"/>
        <v>17.290244134567899</v>
      </c>
      <c r="AF80" s="9"/>
      <c r="AG80" s="21">
        <v>0.25253300000000001</v>
      </c>
      <c r="AH80" s="21">
        <v>18.216999999999999</v>
      </c>
      <c r="AI80" s="21">
        <v>-1.27014E-2</v>
      </c>
      <c r="AJ80" s="21">
        <v>70</v>
      </c>
      <c r="AK80" s="21">
        <v>0.25198399999999999</v>
      </c>
      <c r="AL80">
        <f t="shared" si="18"/>
        <v>15.680740740740738</v>
      </c>
      <c r="AM80">
        <f t="shared" si="19"/>
        <v>3.9599045014814811</v>
      </c>
      <c r="AP80" s="9"/>
      <c r="AQ80" s="21">
        <v>1.32751</v>
      </c>
      <c r="AR80" s="21">
        <v>23.503699999999998</v>
      </c>
      <c r="AS80" s="21">
        <v>-1.05255E-2</v>
      </c>
      <c r="AT80" s="21">
        <v>70</v>
      </c>
      <c r="AU80" s="21">
        <v>1.32721</v>
      </c>
      <c r="AV80">
        <f t="shared" si="20"/>
        <v>12.994444444444444</v>
      </c>
      <c r="AW80">
        <f t="shared" si="21"/>
        <v>17.250254944444443</v>
      </c>
      <c r="AX80" s="9"/>
      <c r="AY80" s="21">
        <v>0.25253300000000001</v>
      </c>
      <c r="AZ80" s="21">
        <v>27.081199999999999</v>
      </c>
      <c r="BA80" s="21">
        <v>-1.26617E-2</v>
      </c>
      <c r="BB80" s="21">
        <v>70</v>
      </c>
      <c r="BC80" s="21">
        <v>0.25198399999999999</v>
      </c>
      <c r="BD80">
        <f t="shared" si="22"/>
        <v>15.631728395061728</v>
      </c>
      <c r="BE80">
        <f t="shared" si="23"/>
        <v>3.9475272667901233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1.3224800000000001</v>
      </c>
      <c r="H81" s="21">
        <v>5.78538</v>
      </c>
      <c r="I81" s="21">
        <v>-1.05652E-2</v>
      </c>
      <c r="J81" s="21">
        <v>71</v>
      </c>
      <c r="K81" s="21">
        <v>1.32141</v>
      </c>
      <c r="L81">
        <f t="shared" si="12"/>
        <v>13.043456790123457</v>
      </c>
      <c r="M81">
        <f t="shared" si="13"/>
        <v>17.24971073580247</v>
      </c>
      <c r="N81" s="9"/>
      <c r="O81" s="21">
        <v>0.25756800000000002</v>
      </c>
      <c r="P81" s="21">
        <v>9.3628699999999991</v>
      </c>
      <c r="Q81" s="21">
        <v>-1.26862E-2</v>
      </c>
      <c r="R81" s="21">
        <v>71</v>
      </c>
      <c r="S81" s="21">
        <v>0.25705</v>
      </c>
      <c r="T81">
        <f t="shared" si="14"/>
        <v>15.661975308641974</v>
      </c>
      <c r="U81">
        <f t="shared" si="15"/>
        <v>4.0340236562962959</v>
      </c>
      <c r="X81" s="9"/>
      <c r="Y81" s="21">
        <v>1.3224800000000001</v>
      </c>
      <c r="Z81" s="21">
        <v>14.6496</v>
      </c>
      <c r="AA81" s="21">
        <v>-1.0589599999999999E-2</v>
      </c>
      <c r="AB81" s="21">
        <v>71</v>
      </c>
      <c r="AC81" s="21">
        <v>1.32172</v>
      </c>
      <c r="AD81">
        <f t="shared" si="16"/>
        <v>13.073580246913579</v>
      </c>
      <c r="AE81">
        <f t="shared" si="17"/>
        <v>17.289548404938273</v>
      </c>
      <c r="AF81" s="9"/>
      <c r="AG81" s="21">
        <v>0.25756800000000002</v>
      </c>
      <c r="AH81" s="21">
        <v>18.227</v>
      </c>
      <c r="AI81" s="21">
        <v>-1.26984E-2</v>
      </c>
      <c r="AJ81" s="21">
        <v>71</v>
      </c>
      <c r="AK81" s="21">
        <v>0.25711099999999998</v>
      </c>
      <c r="AL81">
        <f t="shared" si="18"/>
        <v>15.677037037037039</v>
      </c>
      <c r="AM81">
        <f t="shared" si="19"/>
        <v>4.0379030755555565</v>
      </c>
      <c r="AP81" s="9"/>
      <c r="AQ81" s="21">
        <v>1.3224800000000001</v>
      </c>
      <c r="AR81" s="21">
        <v>23.5138</v>
      </c>
      <c r="AS81" s="21">
        <v>-1.05743E-2</v>
      </c>
      <c r="AT81" s="21">
        <v>71</v>
      </c>
      <c r="AU81" s="21">
        <v>1.32172</v>
      </c>
      <c r="AV81">
        <f t="shared" si="20"/>
        <v>13.054691358024691</v>
      </c>
      <c r="AW81">
        <f t="shared" si="21"/>
        <v>17.264568227160495</v>
      </c>
      <c r="AX81" s="9"/>
      <c r="AY81" s="21">
        <v>0.25756800000000002</v>
      </c>
      <c r="AZ81" s="21">
        <v>27.0913</v>
      </c>
      <c r="BA81" s="21">
        <v>-1.26678E-2</v>
      </c>
      <c r="BB81" s="21">
        <v>71</v>
      </c>
      <c r="BC81" s="21">
        <v>0.25705</v>
      </c>
      <c r="BD81">
        <f t="shared" si="22"/>
        <v>15.639259259259259</v>
      </c>
      <c r="BE81">
        <f t="shared" si="23"/>
        <v>4.0281727288888893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1.3174399999999999</v>
      </c>
      <c r="H82" s="21">
        <v>5.7954499999999998</v>
      </c>
      <c r="I82" s="21">
        <v>-1.0614E-2</v>
      </c>
      <c r="J82" s="21">
        <v>72</v>
      </c>
      <c r="K82" s="21">
        <v>1.31653</v>
      </c>
      <c r="L82">
        <f t="shared" si="12"/>
        <v>13.103703703703703</v>
      </c>
      <c r="M82">
        <f t="shared" si="13"/>
        <v>17.263343407407405</v>
      </c>
      <c r="N82" s="9"/>
      <c r="O82" s="21">
        <v>0.262604</v>
      </c>
      <c r="P82" s="21">
        <v>9.3729399999999998</v>
      </c>
      <c r="Q82" s="21">
        <v>-1.2689199999999999E-2</v>
      </c>
      <c r="R82" s="21">
        <v>72</v>
      </c>
      <c r="S82" s="21">
        <v>0.26202399999999998</v>
      </c>
      <c r="T82">
        <f t="shared" si="14"/>
        <v>15.665679012345679</v>
      </c>
      <c r="U82">
        <f t="shared" si="15"/>
        <v>4.1138699713580245</v>
      </c>
      <c r="X82" s="9"/>
      <c r="Y82" s="21">
        <v>1.3174399999999999</v>
      </c>
      <c r="Z82" s="21">
        <v>14.659599999999999</v>
      </c>
      <c r="AA82" s="21">
        <v>-1.0638399999999999E-2</v>
      </c>
      <c r="AB82" s="21">
        <v>72</v>
      </c>
      <c r="AC82" s="21">
        <v>1.31653</v>
      </c>
      <c r="AD82">
        <f t="shared" si="16"/>
        <v>13.133827160493826</v>
      </c>
      <c r="AE82">
        <f t="shared" si="17"/>
        <v>17.303029254320986</v>
      </c>
      <c r="AF82" s="9"/>
      <c r="AG82" s="21">
        <v>0.262604</v>
      </c>
      <c r="AH82" s="21">
        <v>18.237100000000002</v>
      </c>
      <c r="AI82" s="21">
        <v>-1.27014E-2</v>
      </c>
      <c r="AJ82" s="21">
        <v>72</v>
      </c>
      <c r="AK82" s="21">
        <v>0.26205400000000001</v>
      </c>
      <c r="AL82">
        <f t="shared" si="18"/>
        <v>15.680740740740738</v>
      </c>
      <c r="AM82">
        <f t="shared" si="19"/>
        <v>4.1178252414814809</v>
      </c>
      <c r="AP82" s="9"/>
      <c r="AQ82" s="21">
        <v>1.3174399999999999</v>
      </c>
      <c r="AR82" s="21">
        <v>23.523800000000001</v>
      </c>
      <c r="AS82" s="21">
        <v>-1.0617100000000001E-2</v>
      </c>
      <c r="AT82" s="21">
        <v>72</v>
      </c>
      <c r="AU82" s="21">
        <v>1.31714</v>
      </c>
      <c r="AV82">
        <f t="shared" si="20"/>
        <v>13.10753086419753</v>
      </c>
      <c r="AW82">
        <f t="shared" si="21"/>
        <v>17.268385461728393</v>
      </c>
      <c r="AX82" s="9"/>
      <c r="AY82" s="21">
        <v>0.262604</v>
      </c>
      <c r="AZ82" s="21">
        <v>27.101299999999998</v>
      </c>
      <c r="BA82" s="21">
        <v>-1.26678E-2</v>
      </c>
      <c r="BB82" s="21">
        <v>72</v>
      </c>
      <c r="BC82" s="21">
        <v>0.261963</v>
      </c>
      <c r="BD82">
        <f t="shared" si="22"/>
        <v>15.639259259259259</v>
      </c>
      <c r="BE82">
        <f t="shared" si="23"/>
        <v>4.1069320385185186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1.3124100000000001</v>
      </c>
      <c r="H83" s="21">
        <v>5.8055199999999996</v>
      </c>
      <c r="I83" s="21">
        <v>-1.0678099999999999E-2</v>
      </c>
      <c r="J83" s="21">
        <v>73</v>
      </c>
      <c r="K83" s="21">
        <v>1.31104</v>
      </c>
      <c r="L83">
        <f t="shared" si="12"/>
        <v>13.182839506172838</v>
      </c>
      <c r="M83">
        <f t="shared" si="13"/>
        <v>17.301290396296295</v>
      </c>
      <c r="N83" s="9"/>
      <c r="O83" s="21">
        <v>0.26763900000000002</v>
      </c>
      <c r="P83" s="21">
        <v>9.3830100000000005</v>
      </c>
      <c r="Q83" s="21">
        <v>-1.26862E-2</v>
      </c>
      <c r="R83" s="21">
        <v>73</v>
      </c>
      <c r="S83" s="21">
        <v>0.26712000000000002</v>
      </c>
      <c r="T83">
        <f t="shared" si="14"/>
        <v>15.661975308641974</v>
      </c>
      <c r="U83">
        <f t="shared" si="15"/>
        <v>4.1917554096296294</v>
      </c>
      <c r="X83" s="9"/>
      <c r="Y83" s="21">
        <v>1.3124100000000001</v>
      </c>
      <c r="Z83" s="21">
        <v>14.669700000000001</v>
      </c>
      <c r="AA83" s="21">
        <v>-1.06812E-2</v>
      </c>
      <c r="AB83" s="21">
        <v>73</v>
      </c>
      <c r="AC83" s="21">
        <v>1.31104</v>
      </c>
      <c r="AD83">
        <f t="shared" si="16"/>
        <v>13.186666666666666</v>
      </c>
      <c r="AE83">
        <f t="shared" si="17"/>
        <v>17.306313199999998</v>
      </c>
      <c r="AF83" s="9"/>
      <c r="AG83" s="21">
        <v>0.26763900000000002</v>
      </c>
      <c r="AH83" s="21">
        <v>18.247199999999999</v>
      </c>
      <c r="AI83" s="21">
        <v>-1.26923E-2</v>
      </c>
      <c r="AJ83" s="21">
        <v>73</v>
      </c>
      <c r="AK83" s="21">
        <v>0.26708999999999999</v>
      </c>
      <c r="AL83">
        <f t="shared" si="18"/>
        <v>15.669506172839506</v>
      </c>
      <c r="AM83">
        <f t="shared" si="19"/>
        <v>4.193770962592593</v>
      </c>
      <c r="AP83" s="9"/>
      <c r="AQ83" s="21">
        <v>1.3124100000000001</v>
      </c>
      <c r="AR83" s="21">
        <v>23.533899999999999</v>
      </c>
      <c r="AS83" s="21">
        <v>-1.06537E-2</v>
      </c>
      <c r="AT83" s="21">
        <v>73</v>
      </c>
      <c r="AU83" s="21">
        <v>1.31134</v>
      </c>
      <c r="AV83">
        <f t="shared" si="20"/>
        <v>13.152716049382715</v>
      </c>
      <c r="AW83">
        <f t="shared" si="21"/>
        <v>17.261756070370371</v>
      </c>
      <c r="AX83" s="9"/>
      <c r="AY83" s="21">
        <v>0.26763900000000002</v>
      </c>
      <c r="AZ83" s="21">
        <v>27.1114</v>
      </c>
      <c r="BA83" s="21">
        <v>-1.2670900000000001E-2</v>
      </c>
      <c r="BB83" s="21">
        <v>73</v>
      </c>
      <c r="BC83" s="21">
        <v>0.26708999999999999</v>
      </c>
      <c r="BD83">
        <f t="shared" si="22"/>
        <v>15.643086419753088</v>
      </c>
      <c r="BE83">
        <f t="shared" si="23"/>
        <v>4.1867000062962969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1.3073699999999999</v>
      </c>
      <c r="H84" s="21">
        <v>5.8155900000000003</v>
      </c>
      <c r="I84" s="21">
        <v>-1.0711699999999999E-2</v>
      </c>
      <c r="J84" s="21">
        <v>74</v>
      </c>
      <c r="K84" s="21">
        <v>1.3067599999999999</v>
      </c>
      <c r="L84">
        <f t="shared" si="12"/>
        <v>13.22432098765432</v>
      </c>
      <c r="M84">
        <f t="shared" si="13"/>
        <v>17.289080529629626</v>
      </c>
      <c r="N84" s="9"/>
      <c r="O84" s="21">
        <v>0.272675</v>
      </c>
      <c r="P84" s="21">
        <v>9.3930799999999994</v>
      </c>
      <c r="Q84" s="21">
        <v>-1.2689199999999999E-2</v>
      </c>
      <c r="R84" s="21">
        <v>74</v>
      </c>
      <c r="S84" s="21">
        <v>0.27218599999999998</v>
      </c>
      <c r="T84">
        <f t="shared" si="14"/>
        <v>15.665679012345679</v>
      </c>
      <c r="U84">
        <f t="shared" si="15"/>
        <v>4.2716390246913578</v>
      </c>
      <c r="X84" s="9"/>
      <c r="Y84" s="21">
        <v>1.3073699999999999</v>
      </c>
      <c r="Z84" s="21">
        <v>14.6798</v>
      </c>
      <c r="AA84" s="21">
        <v>-1.07178E-2</v>
      </c>
      <c r="AB84" s="21">
        <v>74</v>
      </c>
      <c r="AC84" s="21">
        <v>1.30646</v>
      </c>
      <c r="AD84">
        <f t="shared" si="16"/>
        <v>13.23185185185185</v>
      </c>
      <c r="AE84">
        <f t="shared" si="17"/>
        <v>17.298926155555552</v>
      </c>
      <c r="AF84" s="9"/>
      <c r="AG84" s="21">
        <v>0.272675</v>
      </c>
      <c r="AH84" s="21">
        <v>18.257300000000001</v>
      </c>
      <c r="AI84" s="21">
        <v>-1.26923E-2</v>
      </c>
      <c r="AJ84" s="21">
        <v>74</v>
      </c>
      <c r="AK84" s="21">
        <v>0.27221699999999999</v>
      </c>
      <c r="AL84">
        <f t="shared" si="18"/>
        <v>15.669506172839506</v>
      </c>
      <c r="AM84">
        <f t="shared" si="19"/>
        <v>4.2726825956790124</v>
      </c>
      <c r="AP84" s="9"/>
      <c r="AQ84" s="21">
        <v>1.3073699999999999</v>
      </c>
      <c r="AR84" s="21">
        <v>23.544</v>
      </c>
      <c r="AS84" s="21">
        <v>-1.06934E-2</v>
      </c>
      <c r="AT84" s="21">
        <v>74</v>
      </c>
      <c r="AU84" s="21">
        <v>1.30646</v>
      </c>
      <c r="AV84">
        <f t="shared" si="20"/>
        <v>13.201728395061728</v>
      </c>
      <c r="AW84">
        <f t="shared" si="21"/>
        <v>17.25954365185185</v>
      </c>
      <c r="AX84" s="9"/>
      <c r="AY84" s="21">
        <v>0.272675</v>
      </c>
      <c r="AZ84" s="21">
        <v>27.121500000000001</v>
      </c>
      <c r="BA84" s="21">
        <v>-1.2677000000000001E-2</v>
      </c>
      <c r="BB84" s="21">
        <v>74</v>
      </c>
      <c r="BC84" s="21">
        <v>0.27215600000000001</v>
      </c>
      <c r="BD84">
        <f t="shared" si="22"/>
        <v>15.650617283950618</v>
      </c>
      <c r="BE84">
        <f t="shared" si="23"/>
        <v>4.267532067901235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1.3023400000000001</v>
      </c>
      <c r="H85" s="21">
        <v>5.8256600000000001</v>
      </c>
      <c r="I85" s="21">
        <v>-1.07422E-2</v>
      </c>
      <c r="J85" s="21">
        <v>75</v>
      </c>
      <c r="K85" s="21">
        <v>1.30219</v>
      </c>
      <c r="L85">
        <f t="shared" si="12"/>
        <v>13.261975308641976</v>
      </c>
      <c r="M85">
        <f t="shared" si="13"/>
        <v>17.271600923456791</v>
      </c>
      <c r="N85" s="9"/>
      <c r="O85" s="21">
        <v>0.27771000000000001</v>
      </c>
      <c r="P85" s="21">
        <v>9.4031500000000001</v>
      </c>
      <c r="Q85" s="21">
        <v>-1.26801E-2</v>
      </c>
      <c r="R85" s="21">
        <v>75</v>
      </c>
      <c r="S85" s="21">
        <v>0.277252</v>
      </c>
      <c r="T85">
        <f t="shared" si="14"/>
        <v>15.654444444444444</v>
      </c>
      <c r="U85">
        <f t="shared" si="15"/>
        <v>4.3473957666666667</v>
      </c>
      <c r="X85" s="9"/>
      <c r="Y85" s="21">
        <v>1.3023400000000001</v>
      </c>
      <c r="Z85" s="21">
        <v>14.6898</v>
      </c>
      <c r="AA85" s="21">
        <v>-1.07452E-2</v>
      </c>
      <c r="AB85" s="21">
        <v>75</v>
      </c>
      <c r="AC85" s="21">
        <v>1.3015699999999999</v>
      </c>
      <c r="AD85">
        <f t="shared" si="16"/>
        <v>13.265679012345677</v>
      </c>
      <c r="AE85">
        <f t="shared" si="17"/>
        <v>17.276424404938268</v>
      </c>
      <c r="AF85" s="9"/>
      <c r="AG85" s="21">
        <v>0.27771000000000001</v>
      </c>
      <c r="AH85" s="21">
        <v>18.267299999999999</v>
      </c>
      <c r="AI85" s="21">
        <v>-1.2683099999999999E-2</v>
      </c>
      <c r="AJ85" s="21">
        <v>75</v>
      </c>
      <c r="AK85" s="21">
        <v>0.27719100000000002</v>
      </c>
      <c r="AL85">
        <f t="shared" si="18"/>
        <v>15.658148148148147</v>
      </c>
      <c r="AM85">
        <f t="shared" si="19"/>
        <v>4.3484243222222219</v>
      </c>
      <c r="AP85" s="9"/>
      <c r="AQ85" s="21">
        <v>1.3023400000000001</v>
      </c>
      <c r="AR85" s="21">
        <v>23.554099999999998</v>
      </c>
      <c r="AS85" s="21">
        <v>-1.0720800000000001E-2</v>
      </c>
      <c r="AT85" s="21">
        <v>75</v>
      </c>
      <c r="AU85" s="21">
        <v>1.3015699999999999</v>
      </c>
      <c r="AV85">
        <f t="shared" si="20"/>
        <v>13.235555555555557</v>
      </c>
      <c r="AW85">
        <f t="shared" si="21"/>
        <v>17.237193422222223</v>
      </c>
      <c r="AX85" s="9"/>
      <c r="AY85" s="21">
        <v>0.27771000000000001</v>
      </c>
      <c r="AZ85" s="21">
        <v>27.131499999999999</v>
      </c>
      <c r="BA85" s="21">
        <v>-1.26801E-2</v>
      </c>
      <c r="BB85" s="21">
        <v>75</v>
      </c>
      <c r="BC85" s="21">
        <v>0.277283</v>
      </c>
      <c r="BD85">
        <f t="shared" si="22"/>
        <v>15.654444444444444</v>
      </c>
      <c r="BE85">
        <f t="shared" si="23"/>
        <v>4.3473957666666667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1.2972999999999999</v>
      </c>
      <c r="H86" s="21">
        <v>5.8357299999999999</v>
      </c>
      <c r="I86" s="21">
        <v>-1.07788E-2</v>
      </c>
      <c r="J86" s="21">
        <v>76</v>
      </c>
      <c r="K86" s="21">
        <v>1.2963899999999999</v>
      </c>
      <c r="L86">
        <f t="shared" si="12"/>
        <v>13.30716049382716</v>
      </c>
      <c r="M86">
        <f t="shared" si="13"/>
        <v>17.263379308641973</v>
      </c>
      <c r="N86" s="9"/>
      <c r="O86" s="21">
        <v>0.28274500000000002</v>
      </c>
      <c r="P86" s="21">
        <v>9.4132200000000008</v>
      </c>
      <c r="Q86" s="21">
        <v>-1.26801E-2</v>
      </c>
      <c r="R86" s="21">
        <v>76</v>
      </c>
      <c r="S86" s="21">
        <v>0.28225699999999998</v>
      </c>
      <c r="T86">
        <f t="shared" si="14"/>
        <v>15.654444444444444</v>
      </c>
      <c r="U86">
        <f t="shared" si="15"/>
        <v>4.4262158944444447</v>
      </c>
      <c r="X86" s="9"/>
      <c r="Y86" s="21">
        <v>1.2972999999999999</v>
      </c>
      <c r="Z86" s="21">
        <v>14.6999</v>
      </c>
      <c r="AA86" s="21">
        <v>-1.07788E-2</v>
      </c>
      <c r="AB86" s="21">
        <v>76</v>
      </c>
      <c r="AC86" s="21">
        <v>1.2963899999999999</v>
      </c>
      <c r="AD86">
        <f t="shared" si="16"/>
        <v>13.30716049382716</v>
      </c>
      <c r="AE86">
        <f t="shared" si="17"/>
        <v>17.263379308641973</v>
      </c>
      <c r="AF86" s="9"/>
      <c r="AG86" s="21">
        <v>0.28274500000000002</v>
      </c>
      <c r="AH86" s="21">
        <v>18.2774</v>
      </c>
      <c r="AI86" s="21">
        <v>-1.2674E-2</v>
      </c>
      <c r="AJ86" s="21">
        <v>76</v>
      </c>
      <c r="AK86" s="21">
        <v>0.28222700000000001</v>
      </c>
      <c r="AL86">
        <f t="shared" si="18"/>
        <v>15.646913580246911</v>
      </c>
      <c r="AM86">
        <f t="shared" si="19"/>
        <v>4.4240865802469136</v>
      </c>
      <c r="AP86" s="9"/>
      <c r="AQ86" s="21">
        <v>1.2972999999999999</v>
      </c>
      <c r="AR86" s="21">
        <v>23.5641</v>
      </c>
      <c r="AS86" s="21">
        <v>-1.07574E-2</v>
      </c>
      <c r="AT86" s="21">
        <v>76</v>
      </c>
      <c r="AU86" s="21">
        <v>1.2960799999999999</v>
      </c>
      <c r="AV86">
        <f t="shared" si="20"/>
        <v>13.280740740740741</v>
      </c>
      <c r="AW86">
        <f t="shared" si="21"/>
        <v>17.229104962962964</v>
      </c>
      <c r="AX86" s="9"/>
      <c r="AY86" s="21">
        <v>0.28274500000000002</v>
      </c>
      <c r="AZ86" s="21">
        <v>27.1416</v>
      </c>
      <c r="BA86" s="21">
        <v>-1.26801E-2</v>
      </c>
      <c r="BB86" s="21">
        <v>76</v>
      </c>
      <c r="BC86" s="21">
        <v>0.28225699999999998</v>
      </c>
      <c r="BD86">
        <f t="shared" si="22"/>
        <v>15.654444444444444</v>
      </c>
      <c r="BE86">
        <f t="shared" si="23"/>
        <v>4.4262158944444447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1.29227</v>
      </c>
      <c r="H87" s="21">
        <v>5.8458100000000002</v>
      </c>
      <c r="I87" s="21">
        <v>-1.0815399999999999E-2</v>
      </c>
      <c r="J87" s="21">
        <v>77</v>
      </c>
      <c r="K87" s="21">
        <v>1.2918099999999999</v>
      </c>
      <c r="L87">
        <f t="shared" si="12"/>
        <v>13.352345679012345</v>
      </c>
      <c r="M87">
        <f t="shared" si="13"/>
        <v>17.254835750617282</v>
      </c>
      <c r="N87" s="9"/>
      <c r="O87" s="21">
        <v>0.28778100000000001</v>
      </c>
      <c r="P87" s="21">
        <v>9.4232899999999997</v>
      </c>
      <c r="Q87" s="21">
        <v>-1.2670900000000001E-2</v>
      </c>
      <c r="R87" s="21">
        <v>77</v>
      </c>
      <c r="S87" s="21">
        <v>0.28726200000000002</v>
      </c>
      <c r="T87">
        <f t="shared" si="14"/>
        <v>15.643086419753088</v>
      </c>
      <c r="U87">
        <f t="shared" si="15"/>
        <v>4.5017830529629634</v>
      </c>
      <c r="X87" s="9"/>
      <c r="Y87" s="21">
        <v>1.29227</v>
      </c>
      <c r="Z87" s="21">
        <v>14.71</v>
      </c>
      <c r="AA87" s="21">
        <v>-1.0809300000000001E-2</v>
      </c>
      <c r="AB87" s="21">
        <v>77</v>
      </c>
      <c r="AC87" s="21">
        <v>1.2915000000000001</v>
      </c>
      <c r="AD87">
        <f t="shared" si="16"/>
        <v>13.344814814814814</v>
      </c>
      <c r="AE87">
        <f t="shared" si="17"/>
        <v>17.24510384074074</v>
      </c>
      <c r="AF87" s="9"/>
      <c r="AG87" s="21">
        <v>0.28778100000000001</v>
      </c>
      <c r="AH87" s="21">
        <v>18.287500000000001</v>
      </c>
      <c r="AI87" s="21">
        <v>-1.26648E-2</v>
      </c>
      <c r="AJ87" s="21">
        <v>77</v>
      </c>
      <c r="AK87" s="21">
        <v>0.28726200000000002</v>
      </c>
      <c r="AL87">
        <f t="shared" si="18"/>
        <v>15.635555555555555</v>
      </c>
      <c r="AM87">
        <f t="shared" si="19"/>
        <v>4.4996158133333335</v>
      </c>
      <c r="AP87" s="9"/>
      <c r="AQ87" s="21">
        <v>1.29227</v>
      </c>
      <c r="AR87" s="21">
        <v>23.574200000000001</v>
      </c>
      <c r="AS87" s="21">
        <v>-1.0794099999999999E-2</v>
      </c>
      <c r="AT87" s="21">
        <v>77</v>
      </c>
      <c r="AU87" s="21">
        <v>1.2911999999999999</v>
      </c>
      <c r="AV87">
        <f t="shared" si="20"/>
        <v>13.326049382716048</v>
      </c>
      <c r="AW87">
        <f t="shared" si="21"/>
        <v>17.220853835802469</v>
      </c>
      <c r="AX87" s="9"/>
      <c r="AY87" s="21">
        <v>0.28778100000000001</v>
      </c>
      <c r="AZ87" s="21">
        <v>27.151700000000002</v>
      </c>
      <c r="BA87" s="21">
        <v>-1.2677000000000001E-2</v>
      </c>
      <c r="BB87" s="21">
        <v>77</v>
      </c>
      <c r="BC87" s="21">
        <v>0.28729199999999999</v>
      </c>
      <c r="BD87">
        <f t="shared" si="22"/>
        <v>15.650617283950618</v>
      </c>
      <c r="BE87">
        <f t="shared" si="23"/>
        <v>4.5039502925925934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1.2872300000000001</v>
      </c>
      <c r="H88" s="21">
        <v>5.85588</v>
      </c>
      <c r="I88" s="21">
        <v>-1.08521E-2</v>
      </c>
      <c r="J88" s="21">
        <v>78</v>
      </c>
      <c r="K88" s="21">
        <v>1.2863199999999999</v>
      </c>
      <c r="L88">
        <f t="shared" si="12"/>
        <v>13.397654320987654</v>
      </c>
      <c r="M88">
        <f t="shared" si="13"/>
        <v>17.245862571604938</v>
      </c>
      <c r="N88" s="9"/>
      <c r="O88" s="21">
        <v>0.29281600000000002</v>
      </c>
      <c r="P88" s="21">
        <v>9.4333600000000004</v>
      </c>
      <c r="Q88" s="21">
        <v>-1.26648E-2</v>
      </c>
      <c r="R88" s="21">
        <v>78</v>
      </c>
      <c r="S88" s="21">
        <v>0.29229699999999997</v>
      </c>
      <c r="T88">
        <f t="shared" si="14"/>
        <v>15.635555555555555</v>
      </c>
      <c r="U88">
        <f t="shared" si="15"/>
        <v>4.5783408355555562</v>
      </c>
      <c r="X88" s="9"/>
      <c r="Y88" s="21">
        <v>1.2872300000000001</v>
      </c>
      <c r="Z88" s="21">
        <v>14.7201</v>
      </c>
      <c r="AA88" s="21">
        <v>-1.08337E-2</v>
      </c>
      <c r="AB88" s="21">
        <v>78</v>
      </c>
      <c r="AC88" s="21">
        <v>1.2860100000000001</v>
      </c>
      <c r="AD88">
        <f t="shared" si="16"/>
        <v>13.374938271604938</v>
      </c>
      <c r="AE88">
        <f t="shared" si="17"/>
        <v>17.216621791358026</v>
      </c>
      <c r="AF88" s="9"/>
      <c r="AG88" s="21">
        <v>0.29281600000000002</v>
      </c>
      <c r="AH88" s="21">
        <v>18.297499999999999</v>
      </c>
      <c r="AI88" s="21">
        <v>-1.26617E-2</v>
      </c>
      <c r="AJ88" s="21">
        <v>78</v>
      </c>
      <c r="AK88" s="21">
        <v>0.292267</v>
      </c>
      <c r="AL88">
        <f t="shared" si="18"/>
        <v>15.631728395061728</v>
      </c>
      <c r="AM88">
        <f t="shared" si="19"/>
        <v>4.5772201817283955</v>
      </c>
      <c r="AP88" s="9"/>
      <c r="AQ88" s="21">
        <v>1.2872300000000001</v>
      </c>
      <c r="AR88" s="21">
        <v>23.584299999999999</v>
      </c>
      <c r="AS88" s="21">
        <v>-1.08307E-2</v>
      </c>
      <c r="AT88" s="21">
        <v>78</v>
      </c>
      <c r="AU88" s="21">
        <v>1.2863199999999999</v>
      </c>
      <c r="AV88">
        <f t="shared" si="20"/>
        <v>13.371234567901235</v>
      </c>
      <c r="AW88">
        <f t="shared" si="21"/>
        <v>17.211854272839506</v>
      </c>
      <c r="AX88" s="9"/>
      <c r="AY88" s="21">
        <v>0.29281600000000002</v>
      </c>
      <c r="AZ88" s="21">
        <v>27.161799999999999</v>
      </c>
      <c r="BA88" s="21">
        <v>-1.2670900000000001E-2</v>
      </c>
      <c r="BB88" s="21">
        <v>78</v>
      </c>
      <c r="BC88" s="21">
        <v>0.29229699999999997</v>
      </c>
      <c r="BD88">
        <f t="shared" si="22"/>
        <v>15.643086419753088</v>
      </c>
      <c r="BE88">
        <f t="shared" si="23"/>
        <v>4.5805459930864201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1.2822</v>
      </c>
      <c r="H89" s="21">
        <v>5.8659499999999998</v>
      </c>
      <c r="I89" s="21">
        <v>-1.0876500000000001E-2</v>
      </c>
      <c r="J89" s="21">
        <v>79</v>
      </c>
      <c r="K89" s="21">
        <v>1.2814300000000001</v>
      </c>
      <c r="L89">
        <f t="shared" si="12"/>
        <v>13.427777777777779</v>
      </c>
      <c r="M89">
        <f t="shared" si="13"/>
        <v>17.217096666666666</v>
      </c>
      <c r="N89" s="9"/>
      <c r="O89" s="21">
        <v>0.29785200000000001</v>
      </c>
      <c r="P89" s="21">
        <v>9.4434400000000007</v>
      </c>
      <c r="Q89" s="21">
        <v>-1.26648E-2</v>
      </c>
      <c r="R89" s="21">
        <v>79</v>
      </c>
      <c r="S89" s="21">
        <v>0.29730200000000001</v>
      </c>
      <c r="T89">
        <f t="shared" si="14"/>
        <v>15.635555555555555</v>
      </c>
      <c r="U89">
        <f t="shared" si="15"/>
        <v>4.6570814933333331</v>
      </c>
      <c r="X89" s="9"/>
      <c r="Y89" s="21">
        <v>1.2822</v>
      </c>
      <c r="Z89" s="21">
        <v>14.7301</v>
      </c>
      <c r="AA89" s="21">
        <v>-1.0876500000000001E-2</v>
      </c>
      <c r="AB89" s="21">
        <v>79</v>
      </c>
      <c r="AC89" s="21">
        <v>1.2808200000000001</v>
      </c>
      <c r="AD89">
        <f t="shared" si="16"/>
        <v>13.427777777777779</v>
      </c>
      <c r="AE89">
        <f t="shared" si="17"/>
        <v>17.217096666666666</v>
      </c>
      <c r="AF89" s="9"/>
      <c r="AG89" s="21">
        <v>0.29785200000000001</v>
      </c>
      <c r="AH89" s="21">
        <v>18.307600000000001</v>
      </c>
      <c r="AI89" s="21">
        <v>-1.26648E-2</v>
      </c>
      <c r="AJ89" s="21">
        <v>79</v>
      </c>
      <c r="AK89" s="21">
        <v>0.29727199999999998</v>
      </c>
      <c r="AL89">
        <f t="shared" si="18"/>
        <v>15.635555555555555</v>
      </c>
      <c r="AM89">
        <f t="shared" si="19"/>
        <v>4.6570814933333331</v>
      </c>
      <c r="AP89" s="9"/>
      <c r="AQ89" s="21">
        <v>1.2822</v>
      </c>
      <c r="AR89" s="21">
        <v>23.5943</v>
      </c>
      <c r="AS89" s="21">
        <v>-1.0876500000000001E-2</v>
      </c>
      <c r="AT89" s="21">
        <v>79</v>
      </c>
      <c r="AU89" s="21">
        <v>1.2808200000000001</v>
      </c>
      <c r="AV89">
        <f t="shared" si="20"/>
        <v>13.427777777777779</v>
      </c>
      <c r="AW89">
        <f t="shared" si="21"/>
        <v>17.217096666666666</v>
      </c>
      <c r="AX89" s="9"/>
      <c r="AY89" s="21">
        <v>0.29785200000000001</v>
      </c>
      <c r="AZ89" s="21">
        <v>27.171800000000001</v>
      </c>
      <c r="BA89" s="21">
        <v>-1.26678E-2</v>
      </c>
      <c r="BB89" s="21">
        <v>79</v>
      </c>
      <c r="BC89" s="21">
        <v>0.29733300000000001</v>
      </c>
      <c r="BD89">
        <f t="shared" si="22"/>
        <v>15.639259259259259</v>
      </c>
      <c r="BE89">
        <f t="shared" si="23"/>
        <v>4.6581846488888887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1.2771600000000001</v>
      </c>
      <c r="H90" s="21">
        <v>5.8760199999999996</v>
      </c>
      <c r="I90" s="21">
        <v>-1.0903899999999999E-2</v>
      </c>
      <c r="J90" s="21">
        <v>80</v>
      </c>
      <c r="K90" s="21">
        <v>1.2762500000000001</v>
      </c>
      <c r="L90">
        <f t="shared" si="12"/>
        <v>13.461604938271604</v>
      </c>
      <c r="M90">
        <f t="shared" si="13"/>
        <v>17.192623362962962</v>
      </c>
      <c r="N90" s="9"/>
      <c r="O90" s="21">
        <v>0.30288700000000002</v>
      </c>
      <c r="P90" s="21">
        <v>9.4535099999999996</v>
      </c>
      <c r="Q90" s="21">
        <v>-1.26678E-2</v>
      </c>
      <c r="R90" s="21">
        <v>80</v>
      </c>
      <c r="S90" s="21">
        <v>0.30239899999999997</v>
      </c>
      <c r="T90">
        <f t="shared" si="14"/>
        <v>15.639259259259259</v>
      </c>
      <c r="U90">
        <f t="shared" si="15"/>
        <v>4.7369283192592597</v>
      </c>
      <c r="X90" s="9"/>
      <c r="Y90" s="21">
        <v>1.2771600000000001</v>
      </c>
      <c r="Z90" s="21">
        <v>14.7402</v>
      </c>
      <c r="AA90" s="21">
        <v>-1.09192E-2</v>
      </c>
      <c r="AB90" s="21">
        <v>80</v>
      </c>
      <c r="AC90" s="21">
        <v>1.2765500000000001</v>
      </c>
      <c r="AD90">
        <f t="shared" si="16"/>
        <v>13.480493827160494</v>
      </c>
      <c r="AE90">
        <f t="shared" si="17"/>
        <v>17.216747496296296</v>
      </c>
      <c r="AF90" s="9"/>
      <c r="AG90" s="21">
        <v>0.30288700000000002</v>
      </c>
      <c r="AH90" s="21">
        <v>18.317699999999999</v>
      </c>
      <c r="AI90" s="21">
        <v>-1.26801E-2</v>
      </c>
      <c r="AJ90" s="21">
        <v>80</v>
      </c>
      <c r="AK90" s="21">
        <v>0.30236800000000003</v>
      </c>
      <c r="AL90">
        <f t="shared" si="18"/>
        <v>15.654444444444444</v>
      </c>
      <c r="AM90">
        <f t="shared" si="19"/>
        <v>4.7415277144444445</v>
      </c>
      <c r="AP90" s="9"/>
      <c r="AQ90" s="21">
        <v>1.2771600000000001</v>
      </c>
      <c r="AR90" s="21">
        <v>23.604399999999998</v>
      </c>
      <c r="AS90" s="21">
        <v>-1.09192E-2</v>
      </c>
      <c r="AT90" s="21">
        <v>80</v>
      </c>
      <c r="AU90" s="21">
        <v>1.2759400000000001</v>
      </c>
      <c r="AV90">
        <f t="shared" si="20"/>
        <v>13.480493827160494</v>
      </c>
      <c r="AW90">
        <f t="shared" si="21"/>
        <v>17.216747496296296</v>
      </c>
      <c r="AX90" s="9"/>
      <c r="AY90" s="21">
        <v>0.30288700000000002</v>
      </c>
      <c r="AZ90" s="21">
        <v>27.181899999999999</v>
      </c>
      <c r="BA90" s="21">
        <v>-1.26587E-2</v>
      </c>
      <c r="BB90" s="21">
        <v>80</v>
      </c>
      <c r="BC90" s="21">
        <v>0.30239899999999997</v>
      </c>
      <c r="BD90">
        <f t="shared" si="22"/>
        <v>15.628024691358023</v>
      </c>
      <c r="BE90">
        <f t="shared" si="23"/>
        <v>4.7335255146913582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1.27213</v>
      </c>
      <c r="H91" s="21">
        <v>5.8860900000000003</v>
      </c>
      <c r="I91" s="21">
        <v>-1.09283E-2</v>
      </c>
      <c r="J91" s="21">
        <v>81</v>
      </c>
      <c r="K91" s="21">
        <v>1.27075</v>
      </c>
      <c r="L91">
        <f t="shared" si="12"/>
        <v>13.491728395061727</v>
      </c>
      <c r="M91">
        <f t="shared" si="13"/>
        <v>17.163232443209875</v>
      </c>
      <c r="N91" s="9"/>
      <c r="O91" s="21">
        <v>0.30792199999999997</v>
      </c>
      <c r="P91" s="21">
        <v>9.4635800000000003</v>
      </c>
      <c r="Q91" s="21">
        <v>-1.26678E-2</v>
      </c>
      <c r="R91" s="21">
        <v>81</v>
      </c>
      <c r="S91" s="21">
        <v>0.30737300000000001</v>
      </c>
      <c r="T91">
        <f t="shared" si="14"/>
        <v>15.639259259259259</v>
      </c>
      <c r="U91">
        <f t="shared" si="15"/>
        <v>4.8156719896296289</v>
      </c>
      <c r="X91" s="9"/>
      <c r="Y91" s="21">
        <v>1.27213</v>
      </c>
      <c r="Z91" s="21">
        <v>14.750299999999999</v>
      </c>
      <c r="AA91" s="21">
        <v>-1.09619E-2</v>
      </c>
      <c r="AB91" s="21">
        <v>81</v>
      </c>
      <c r="AC91" s="21">
        <v>1.27136</v>
      </c>
      <c r="AD91">
        <f t="shared" si="16"/>
        <v>13.533209876543209</v>
      </c>
      <c r="AE91">
        <f t="shared" si="17"/>
        <v>17.216002280246911</v>
      </c>
      <c r="AF91" s="9"/>
      <c r="AG91" s="21">
        <v>0.30792199999999997</v>
      </c>
      <c r="AH91" s="21">
        <v>18.3277</v>
      </c>
      <c r="AI91" s="21">
        <v>-1.2683099999999999E-2</v>
      </c>
      <c r="AJ91" s="21">
        <v>81</v>
      </c>
      <c r="AK91" s="21">
        <v>0.30740400000000001</v>
      </c>
      <c r="AL91">
        <f t="shared" si="18"/>
        <v>15.658148148148147</v>
      </c>
      <c r="AM91">
        <f t="shared" si="19"/>
        <v>4.8214882940740731</v>
      </c>
      <c r="AP91" s="9"/>
      <c r="AQ91" s="21">
        <v>1.27213</v>
      </c>
      <c r="AR91" s="21">
        <v>23.6145</v>
      </c>
      <c r="AS91" s="21">
        <v>-1.09528E-2</v>
      </c>
      <c r="AT91" s="21">
        <v>81</v>
      </c>
      <c r="AU91" s="21">
        <v>1.2710600000000001</v>
      </c>
      <c r="AV91">
        <f t="shared" si="20"/>
        <v>13.521975308641975</v>
      </c>
      <c r="AW91">
        <f t="shared" si="21"/>
        <v>17.201710449382716</v>
      </c>
      <c r="AX91" s="9"/>
      <c r="AY91" s="21">
        <v>0.30792199999999997</v>
      </c>
      <c r="AZ91" s="21">
        <v>27.192</v>
      </c>
      <c r="BA91" s="21">
        <v>-1.26526E-2</v>
      </c>
      <c r="BB91" s="21">
        <v>81</v>
      </c>
      <c r="BC91" s="21">
        <v>0.30731199999999997</v>
      </c>
      <c r="BD91">
        <f t="shared" si="22"/>
        <v>15.620493827160493</v>
      </c>
      <c r="BE91">
        <f t="shared" si="23"/>
        <v>4.8098937002469127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1.26709</v>
      </c>
      <c r="H92" s="21">
        <v>5.8961600000000001</v>
      </c>
      <c r="I92" s="21">
        <v>-1.0958900000000001E-2</v>
      </c>
      <c r="J92" s="21">
        <v>82</v>
      </c>
      <c r="K92" s="21">
        <v>1.26617</v>
      </c>
      <c r="L92">
        <f t="shared" si="12"/>
        <v>13.529506172839508</v>
      </c>
      <c r="M92">
        <f t="shared" si="13"/>
        <v>17.143101976543214</v>
      </c>
      <c r="N92" s="9"/>
      <c r="O92" s="21">
        <v>0.31295800000000001</v>
      </c>
      <c r="P92" s="21">
        <v>9.4736499999999992</v>
      </c>
      <c r="Q92" s="21">
        <v>-1.2674E-2</v>
      </c>
      <c r="R92" s="21">
        <v>82</v>
      </c>
      <c r="S92" s="21">
        <v>0.31237799999999999</v>
      </c>
      <c r="T92">
        <f t="shared" si="14"/>
        <v>15.646913580246911</v>
      </c>
      <c r="U92">
        <f t="shared" si="15"/>
        <v>4.8968267802469132</v>
      </c>
      <c r="X92" s="9"/>
      <c r="Y92" s="21">
        <v>1.26709</v>
      </c>
      <c r="Z92" s="21">
        <v>14.760300000000001</v>
      </c>
      <c r="AA92" s="21">
        <v>-1.09955E-2</v>
      </c>
      <c r="AB92" s="21">
        <v>82</v>
      </c>
      <c r="AC92" s="21">
        <v>1.2664800000000001</v>
      </c>
      <c r="AD92">
        <f t="shared" si="16"/>
        <v>13.574691358024692</v>
      </c>
      <c r="AE92">
        <f t="shared" si="17"/>
        <v>17.200355672839507</v>
      </c>
      <c r="AF92" s="9"/>
      <c r="AG92" s="21">
        <v>0.31295800000000001</v>
      </c>
      <c r="AH92" s="21">
        <v>18.337800000000001</v>
      </c>
      <c r="AI92" s="21">
        <v>-1.26801E-2</v>
      </c>
      <c r="AJ92" s="21">
        <v>82</v>
      </c>
      <c r="AK92" s="21">
        <v>0.312469</v>
      </c>
      <c r="AL92">
        <f t="shared" si="18"/>
        <v>15.654444444444444</v>
      </c>
      <c r="AM92">
        <f t="shared" si="19"/>
        <v>4.8991836244444444</v>
      </c>
      <c r="AP92" s="9"/>
      <c r="AQ92" s="21">
        <v>1.26709</v>
      </c>
      <c r="AR92" s="21">
        <v>23.624600000000001</v>
      </c>
      <c r="AS92" s="21">
        <v>-1.0986299999999999E-2</v>
      </c>
      <c r="AT92" s="21">
        <v>82</v>
      </c>
      <c r="AU92" s="21">
        <v>1.26678</v>
      </c>
      <c r="AV92">
        <f t="shared" si="20"/>
        <v>13.563333333333333</v>
      </c>
      <c r="AW92">
        <f t="shared" si="21"/>
        <v>17.185964033333335</v>
      </c>
      <c r="AX92" s="9"/>
      <c r="AY92" s="21">
        <v>0.31295800000000001</v>
      </c>
      <c r="AZ92" s="21">
        <v>27.202000000000002</v>
      </c>
      <c r="BA92" s="21">
        <v>-1.2655599999999999E-2</v>
      </c>
      <c r="BB92" s="21">
        <v>82</v>
      </c>
      <c r="BC92" s="21">
        <v>0.31237799999999999</v>
      </c>
      <c r="BD92">
        <f t="shared" si="22"/>
        <v>15.624197530864196</v>
      </c>
      <c r="BE92">
        <f t="shared" si="23"/>
        <v>4.8897176108641975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1.2620499999999999</v>
      </c>
      <c r="H93" s="21">
        <v>5.9062299999999999</v>
      </c>
      <c r="I93" s="21">
        <v>-1.0992399999999999E-2</v>
      </c>
      <c r="J93" s="21">
        <v>83</v>
      </c>
      <c r="K93" s="21">
        <v>1.2616000000000001</v>
      </c>
      <c r="L93">
        <f t="shared" si="12"/>
        <v>13.570864197530863</v>
      </c>
      <c r="M93">
        <f t="shared" si="13"/>
        <v>17.127109160493823</v>
      </c>
      <c r="N93" s="9"/>
      <c r="O93" s="21">
        <v>0.31799300000000003</v>
      </c>
      <c r="P93" s="21">
        <v>9.4837199999999999</v>
      </c>
      <c r="Q93" s="21">
        <v>-1.2674E-2</v>
      </c>
      <c r="R93" s="21">
        <v>83</v>
      </c>
      <c r="S93" s="21">
        <v>0.317444</v>
      </c>
      <c r="T93">
        <f t="shared" si="14"/>
        <v>15.646913580246911</v>
      </c>
      <c r="U93">
        <f t="shared" si="15"/>
        <v>4.9756089901234564</v>
      </c>
      <c r="X93" s="9"/>
      <c r="Y93" s="21">
        <v>1.2620499999999999</v>
      </c>
      <c r="Z93" s="21">
        <v>14.7704</v>
      </c>
      <c r="AA93" s="21">
        <v>-1.1025999999999999E-2</v>
      </c>
      <c r="AB93" s="21">
        <v>83</v>
      </c>
      <c r="AC93" s="21">
        <v>1.2616000000000001</v>
      </c>
      <c r="AD93">
        <f t="shared" si="16"/>
        <v>13.612345679012344</v>
      </c>
      <c r="AE93">
        <f t="shared" si="17"/>
        <v>17.179460864197527</v>
      </c>
      <c r="AF93" s="9"/>
      <c r="AG93" s="21">
        <v>0.31799300000000003</v>
      </c>
      <c r="AH93" s="21">
        <v>18.347899999999999</v>
      </c>
      <c r="AI93" s="21">
        <v>-1.26801E-2</v>
      </c>
      <c r="AJ93" s="21">
        <v>83</v>
      </c>
      <c r="AK93" s="21">
        <v>0.317444</v>
      </c>
      <c r="AL93">
        <f t="shared" si="18"/>
        <v>15.654444444444444</v>
      </c>
      <c r="AM93">
        <f t="shared" si="19"/>
        <v>4.9780037522222225</v>
      </c>
      <c r="AP93" s="9"/>
      <c r="AQ93" s="21">
        <v>1.2620499999999999</v>
      </c>
      <c r="AR93" s="21">
        <v>23.634599999999999</v>
      </c>
      <c r="AS93" s="21">
        <v>-1.10107E-2</v>
      </c>
      <c r="AT93" s="21">
        <v>83</v>
      </c>
      <c r="AU93" s="21">
        <v>1.2609900000000001</v>
      </c>
      <c r="AV93">
        <f t="shared" si="20"/>
        <v>13.593456790123456</v>
      </c>
      <c r="AW93">
        <f t="shared" si="21"/>
        <v>17.155622141975307</v>
      </c>
      <c r="AX93" s="9"/>
      <c r="AY93" s="21">
        <v>0.31799300000000003</v>
      </c>
      <c r="AZ93" s="21">
        <v>27.2121</v>
      </c>
      <c r="BA93" s="21">
        <v>-1.2649499999999999E-2</v>
      </c>
      <c r="BB93" s="21">
        <v>83</v>
      </c>
      <c r="BC93" s="21">
        <v>0.317444</v>
      </c>
      <c r="BD93">
        <f t="shared" si="22"/>
        <v>15.616666666666664</v>
      </c>
      <c r="BE93">
        <f t="shared" si="23"/>
        <v>4.9659906833333327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1.25702</v>
      </c>
      <c r="H94" s="21">
        <v>5.9162999999999997</v>
      </c>
      <c r="I94" s="21">
        <v>-1.1025999999999999E-2</v>
      </c>
      <c r="J94" s="21">
        <v>84</v>
      </c>
      <c r="K94" s="21">
        <v>1.25549</v>
      </c>
      <c r="L94">
        <f t="shared" si="12"/>
        <v>13.612345679012344</v>
      </c>
      <c r="M94">
        <f t="shared" si="13"/>
        <v>17.110990765432099</v>
      </c>
      <c r="N94" s="9"/>
      <c r="O94" s="21">
        <v>0.32302900000000001</v>
      </c>
      <c r="P94" s="21">
        <v>9.4937900000000006</v>
      </c>
      <c r="Q94" s="21">
        <v>-1.2670900000000001E-2</v>
      </c>
      <c r="R94" s="21">
        <v>84</v>
      </c>
      <c r="S94" s="21">
        <v>0.32247900000000002</v>
      </c>
      <c r="T94">
        <f t="shared" si="14"/>
        <v>15.643086419753088</v>
      </c>
      <c r="U94">
        <f t="shared" si="15"/>
        <v>5.0531705630864208</v>
      </c>
      <c r="X94" s="9"/>
      <c r="Y94" s="21">
        <v>1.25702</v>
      </c>
      <c r="Z94" s="21">
        <v>14.7805</v>
      </c>
      <c r="AA94" s="21">
        <v>-1.10443E-2</v>
      </c>
      <c r="AB94" s="21">
        <v>84</v>
      </c>
      <c r="AC94" s="21">
        <v>1.2561</v>
      </c>
      <c r="AD94">
        <f t="shared" si="16"/>
        <v>13.634938271604938</v>
      </c>
      <c r="AE94">
        <f t="shared" si="17"/>
        <v>17.13939010617284</v>
      </c>
      <c r="AF94" s="9"/>
      <c r="AG94" s="21">
        <v>0.32302900000000001</v>
      </c>
      <c r="AH94" s="21">
        <v>18.358000000000001</v>
      </c>
      <c r="AI94" s="21">
        <v>-1.26801E-2</v>
      </c>
      <c r="AJ94" s="21">
        <v>84</v>
      </c>
      <c r="AK94" s="21">
        <v>0.32247900000000002</v>
      </c>
      <c r="AL94">
        <f t="shared" si="18"/>
        <v>15.654444444444444</v>
      </c>
      <c r="AM94">
        <f t="shared" si="19"/>
        <v>5.0568395344444443</v>
      </c>
      <c r="AP94" s="9"/>
      <c r="AQ94" s="21">
        <v>1.25702</v>
      </c>
      <c r="AR94" s="21">
        <v>23.6447</v>
      </c>
      <c r="AS94" s="21">
        <v>-1.10321E-2</v>
      </c>
      <c r="AT94" s="21">
        <v>84</v>
      </c>
      <c r="AU94" s="21">
        <v>1.25641</v>
      </c>
      <c r="AV94">
        <f t="shared" si="20"/>
        <v>13.619876543209877</v>
      </c>
      <c r="AW94">
        <f t="shared" si="21"/>
        <v>17.120457212345681</v>
      </c>
      <c r="AX94" s="9"/>
      <c r="AY94" s="21">
        <v>0.32302900000000001</v>
      </c>
      <c r="AZ94" s="21">
        <v>27.222200000000001</v>
      </c>
      <c r="BA94" s="21">
        <v>-1.26404E-2</v>
      </c>
      <c r="BB94" s="21">
        <v>84</v>
      </c>
      <c r="BC94" s="21">
        <v>0.32247900000000002</v>
      </c>
      <c r="BD94">
        <f t="shared" si="22"/>
        <v>15.60543209876543</v>
      </c>
      <c r="BE94">
        <f t="shared" si="23"/>
        <v>5.0410071254320981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1.2519800000000001</v>
      </c>
      <c r="H95" s="21">
        <v>5.9263700000000004</v>
      </c>
      <c r="I95" s="21">
        <v>-1.1047400000000001E-2</v>
      </c>
      <c r="J95" s="21">
        <v>85</v>
      </c>
      <c r="K95" s="21">
        <v>1.25122</v>
      </c>
      <c r="L95">
        <f t="shared" si="12"/>
        <v>13.638765432098765</v>
      </c>
      <c r="M95">
        <f t="shared" si="13"/>
        <v>17.075461545679012</v>
      </c>
      <c r="N95" s="9"/>
      <c r="O95" s="21">
        <v>0.32806400000000002</v>
      </c>
      <c r="P95" s="21">
        <v>9.5038599999999995</v>
      </c>
      <c r="Q95" s="21">
        <v>-1.26678E-2</v>
      </c>
      <c r="R95" s="21">
        <v>85</v>
      </c>
      <c r="S95" s="21">
        <v>0.327515</v>
      </c>
      <c r="T95">
        <f t="shared" si="14"/>
        <v>15.639259259259259</v>
      </c>
      <c r="U95">
        <f t="shared" si="15"/>
        <v>5.1306779496296295</v>
      </c>
      <c r="X95" s="9"/>
      <c r="Y95" s="21">
        <v>1.2519800000000001</v>
      </c>
      <c r="Z95" s="21">
        <v>14.7905</v>
      </c>
      <c r="AA95" s="21">
        <v>-1.1074799999999999E-2</v>
      </c>
      <c r="AB95" s="21">
        <v>85</v>
      </c>
      <c r="AC95" s="21">
        <v>1.25153</v>
      </c>
      <c r="AD95">
        <f t="shared" si="16"/>
        <v>13.67259259259259</v>
      </c>
      <c r="AE95">
        <f t="shared" si="17"/>
        <v>17.117812474074071</v>
      </c>
      <c r="AF95" s="9"/>
      <c r="AG95" s="21">
        <v>0.32806400000000002</v>
      </c>
      <c r="AH95" s="21">
        <v>18.367999999999999</v>
      </c>
      <c r="AI95" s="21">
        <v>-1.2689199999999999E-2</v>
      </c>
      <c r="AJ95" s="21">
        <v>85</v>
      </c>
      <c r="AK95" s="21">
        <v>0.32754499999999998</v>
      </c>
      <c r="AL95">
        <f t="shared" si="18"/>
        <v>15.665679012345679</v>
      </c>
      <c r="AM95">
        <f t="shared" si="19"/>
        <v>5.1393453195061731</v>
      </c>
      <c r="AP95" s="9"/>
      <c r="AQ95" s="21">
        <v>1.2519800000000001</v>
      </c>
      <c r="AR95" s="21">
        <v>23.654800000000002</v>
      </c>
      <c r="AS95" s="21">
        <v>-1.10565E-2</v>
      </c>
      <c r="AT95" s="21">
        <v>85</v>
      </c>
      <c r="AU95" s="21">
        <v>1.25153</v>
      </c>
      <c r="AV95">
        <f t="shared" si="20"/>
        <v>13.649999999999999</v>
      </c>
      <c r="AW95">
        <f t="shared" si="21"/>
        <v>17.089527</v>
      </c>
      <c r="AX95" s="9"/>
      <c r="AY95" s="21">
        <v>0.32806400000000002</v>
      </c>
      <c r="AZ95" s="21">
        <v>27.232299999999999</v>
      </c>
      <c r="BA95" s="21">
        <v>-1.26251E-2</v>
      </c>
      <c r="BB95" s="21">
        <v>85</v>
      </c>
      <c r="BC95" s="21">
        <v>0.32754499999999998</v>
      </c>
      <c r="BD95">
        <f t="shared" si="22"/>
        <v>15.586543209876544</v>
      </c>
      <c r="BE95">
        <f t="shared" si="23"/>
        <v>5.1133837116049383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1.24695</v>
      </c>
      <c r="H96" s="21">
        <v>5.9364400000000002</v>
      </c>
      <c r="I96" s="21">
        <v>-1.1068700000000001E-2</v>
      </c>
      <c r="J96" s="21">
        <v>86</v>
      </c>
      <c r="K96" s="21">
        <v>1.24634</v>
      </c>
      <c r="L96">
        <f t="shared" si="12"/>
        <v>13.665061728395063</v>
      </c>
      <c r="M96">
        <f t="shared" si="13"/>
        <v>17.039648722222225</v>
      </c>
      <c r="N96" s="9"/>
      <c r="O96" s="21">
        <v>0.33309899999999998</v>
      </c>
      <c r="P96" s="21">
        <v>9.5139300000000002</v>
      </c>
      <c r="Q96" s="21">
        <v>-1.26648E-2</v>
      </c>
      <c r="R96" s="21">
        <v>86</v>
      </c>
      <c r="S96" s="21">
        <v>0.33255000000000001</v>
      </c>
      <c r="T96">
        <f t="shared" si="14"/>
        <v>15.635555555555555</v>
      </c>
      <c r="U96">
        <f t="shared" si="15"/>
        <v>5.2081879199999994</v>
      </c>
      <c r="X96" s="9"/>
      <c r="Y96" s="21">
        <v>1.24695</v>
      </c>
      <c r="Z96" s="21">
        <v>14.800599999999999</v>
      </c>
      <c r="AA96" s="21">
        <v>-1.10901E-2</v>
      </c>
      <c r="AB96" s="21">
        <v>86</v>
      </c>
      <c r="AC96" s="21">
        <v>1.24542</v>
      </c>
      <c r="AD96">
        <f t="shared" si="16"/>
        <v>13.691481481481482</v>
      </c>
      <c r="AE96">
        <f t="shared" si="17"/>
        <v>17.072592833333335</v>
      </c>
      <c r="AF96" s="9"/>
      <c r="AG96" s="21">
        <v>0.33309899999999998</v>
      </c>
      <c r="AH96" s="21">
        <v>18.3781</v>
      </c>
      <c r="AI96" s="21">
        <v>-1.26923E-2</v>
      </c>
      <c r="AJ96" s="21">
        <v>86</v>
      </c>
      <c r="AK96" s="21">
        <v>0.33258100000000002</v>
      </c>
      <c r="AL96">
        <f t="shared" si="18"/>
        <v>15.669506172839506</v>
      </c>
      <c r="AM96">
        <f t="shared" si="19"/>
        <v>5.2194968366666661</v>
      </c>
      <c r="AP96" s="9"/>
      <c r="AQ96" s="21">
        <v>1.24695</v>
      </c>
      <c r="AR96" s="21">
        <v>23.6648</v>
      </c>
      <c r="AS96" s="21">
        <v>-1.10779E-2</v>
      </c>
      <c r="AT96" s="21">
        <v>86</v>
      </c>
      <c r="AU96" s="21">
        <v>1.24573</v>
      </c>
      <c r="AV96">
        <f t="shared" si="20"/>
        <v>13.676419753086419</v>
      </c>
      <c r="AW96">
        <f t="shared" si="21"/>
        <v>17.053811611111112</v>
      </c>
      <c r="AX96" s="9"/>
      <c r="AY96" s="21">
        <v>0.33309899999999998</v>
      </c>
      <c r="AZ96" s="21">
        <v>27.2423</v>
      </c>
      <c r="BA96" s="21">
        <v>-1.26251E-2</v>
      </c>
      <c r="BB96" s="21">
        <v>86</v>
      </c>
      <c r="BC96" s="21">
        <v>0.33255000000000001</v>
      </c>
      <c r="BD96">
        <f t="shared" si="22"/>
        <v>15.586543209876544</v>
      </c>
      <c r="BE96">
        <f t="shared" si="23"/>
        <v>5.1918619566666662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1.2419100000000001</v>
      </c>
      <c r="H97" s="21">
        <v>5.9465199999999996</v>
      </c>
      <c r="I97" s="21">
        <v>-1.11053E-2</v>
      </c>
      <c r="J97" s="21">
        <v>87</v>
      </c>
      <c r="K97" s="21">
        <v>1.2408399999999999</v>
      </c>
      <c r="L97">
        <f t="shared" si="12"/>
        <v>13.710246913580248</v>
      </c>
      <c r="M97">
        <f t="shared" si="13"/>
        <v>17.026892744444446</v>
      </c>
      <c r="N97" s="9"/>
      <c r="O97" s="21">
        <v>0.33813500000000002</v>
      </c>
      <c r="P97" s="21">
        <v>9.5239999999999991</v>
      </c>
      <c r="Q97" s="21">
        <v>-1.2670900000000001E-2</v>
      </c>
      <c r="R97" s="21">
        <v>87</v>
      </c>
      <c r="S97" s="21">
        <v>0.33761600000000003</v>
      </c>
      <c r="T97">
        <f t="shared" si="14"/>
        <v>15.643086419753088</v>
      </c>
      <c r="U97">
        <f t="shared" si="15"/>
        <v>5.2894750265432107</v>
      </c>
      <c r="X97" s="9"/>
      <c r="Y97" s="21">
        <v>1.2419100000000001</v>
      </c>
      <c r="Z97" s="21">
        <v>14.810700000000001</v>
      </c>
      <c r="AA97" s="21">
        <v>-1.1114499999999999E-2</v>
      </c>
      <c r="AB97" s="21">
        <v>87</v>
      </c>
      <c r="AC97" s="21">
        <v>1.2408399999999999</v>
      </c>
      <c r="AD97">
        <f t="shared" si="16"/>
        <v>13.721604938271604</v>
      </c>
      <c r="AE97">
        <f t="shared" si="17"/>
        <v>17.040998388888887</v>
      </c>
      <c r="AF97" s="9"/>
      <c r="AG97" s="21">
        <v>0.33813500000000002</v>
      </c>
      <c r="AH97" s="21">
        <v>18.388200000000001</v>
      </c>
      <c r="AI97" s="21">
        <v>-1.26953E-2</v>
      </c>
      <c r="AJ97" s="21">
        <v>87</v>
      </c>
      <c r="AK97" s="21">
        <v>0.337677</v>
      </c>
      <c r="AL97">
        <f t="shared" si="18"/>
        <v>15.67320987654321</v>
      </c>
      <c r="AM97">
        <f t="shared" si="19"/>
        <v>5.2996608216049381</v>
      </c>
      <c r="AP97" s="9"/>
      <c r="AQ97" s="21">
        <v>1.2419100000000001</v>
      </c>
      <c r="AR97" s="21">
        <v>23.674900000000001</v>
      </c>
      <c r="AS97" s="21">
        <v>-1.11053E-2</v>
      </c>
      <c r="AT97" s="21">
        <v>87</v>
      </c>
      <c r="AU97" s="21">
        <v>1.24146</v>
      </c>
      <c r="AV97">
        <f t="shared" si="20"/>
        <v>13.710246913580248</v>
      </c>
      <c r="AW97">
        <f t="shared" si="21"/>
        <v>17.026892744444446</v>
      </c>
      <c r="AX97" s="9"/>
      <c r="AY97" s="21">
        <v>0.33813500000000002</v>
      </c>
      <c r="AZ97" s="21">
        <v>27.252400000000002</v>
      </c>
      <c r="BA97" s="21">
        <v>-1.2628199999999999E-2</v>
      </c>
      <c r="BB97" s="21">
        <v>87</v>
      </c>
      <c r="BC97" s="21">
        <v>0.33761600000000003</v>
      </c>
      <c r="BD97">
        <f t="shared" si="22"/>
        <v>15.590370370370369</v>
      </c>
      <c r="BE97">
        <f t="shared" si="23"/>
        <v>5.2716498851851847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1.23688</v>
      </c>
      <c r="H98" s="21">
        <v>5.9565900000000003</v>
      </c>
      <c r="I98" s="21">
        <v>-1.11328E-2</v>
      </c>
      <c r="J98" s="21">
        <v>88</v>
      </c>
      <c r="K98" s="21">
        <v>1.2359599999999999</v>
      </c>
      <c r="L98">
        <f t="shared" si="12"/>
        <v>13.744197530864197</v>
      </c>
      <c r="M98">
        <f t="shared" si="13"/>
        <v>16.999923041975308</v>
      </c>
      <c r="N98" s="9"/>
      <c r="O98" s="21">
        <v>0.34316999999999998</v>
      </c>
      <c r="P98" s="21">
        <v>9.5340699999999998</v>
      </c>
      <c r="Q98" s="21">
        <v>-1.2674E-2</v>
      </c>
      <c r="R98" s="21">
        <v>88</v>
      </c>
      <c r="S98" s="21">
        <v>0.34262100000000001</v>
      </c>
      <c r="T98">
        <f t="shared" si="14"/>
        <v>15.646913580246911</v>
      </c>
      <c r="U98">
        <f t="shared" si="15"/>
        <v>5.369551333333332</v>
      </c>
      <c r="X98" s="9"/>
      <c r="Y98" s="21">
        <v>1.23688</v>
      </c>
      <c r="Z98" s="21">
        <v>14.8208</v>
      </c>
      <c r="AA98" s="21">
        <v>-1.1142000000000001E-2</v>
      </c>
      <c r="AB98" s="21">
        <v>88</v>
      </c>
      <c r="AC98" s="21">
        <v>1.2353499999999999</v>
      </c>
      <c r="AD98">
        <f t="shared" si="16"/>
        <v>13.755555555555556</v>
      </c>
      <c r="AE98">
        <f t="shared" si="17"/>
        <v>17.013971555555557</v>
      </c>
      <c r="AF98" s="9"/>
      <c r="AG98" s="21">
        <v>0.34316999999999998</v>
      </c>
      <c r="AH98" s="21">
        <v>18.398199999999999</v>
      </c>
      <c r="AI98" s="21">
        <v>-1.26923E-2</v>
      </c>
      <c r="AJ98" s="21">
        <v>88</v>
      </c>
      <c r="AK98" s="21">
        <v>0.34265099999999998</v>
      </c>
      <c r="AL98">
        <f t="shared" si="18"/>
        <v>15.669506172839506</v>
      </c>
      <c r="AM98">
        <f t="shared" si="19"/>
        <v>5.3773044333333333</v>
      </c>
      <c r="AP98" s="9"/>
      <c r="AQ98" s="21">
        <v>1.23688</v>
      </c>
      <c r="AR98" s="21">
        <v>23.684999999999999</v>
      </c>
      <c r="AS98" s="21">
        <v>-1.11328E-2</v>
      </c>
      <c r="AT98" s="21">
        <v>88</v>
      </c>
      <c r="AU98" s="21">
        <v>1.23627</v>
      </c>
      <c r="AV98">
        <f t="shared" si="20"/>
        <v>13.744197530864197</v>
      </c>
      <c r="AW98">
        <f t="shared" si="21"/>
        <v>16.999923041975308</v>
      </c>
      <c r="AX98" s="9"/>
      <c r="AY98" s="21">
        <v>0.34316999999999998</v>
      </c>
      <c r="AZ98" s="21">
        <v>27.262499999999999</v>
      </c>
      <c r="BA98" s="21">
        <v>-1.2622100000000001E-2</v>
      </c>
      <c r="BB98" s="21">
        <v>88</v>
      </c>
      <c r="BC98" s="21">
        <v>0.34262100000000001</v>
      </c>
      <c r="BD98">
        <f t="shared" si="22"/>
        <v>15.582839506172839</v>
      </c>
      <c r="BE98">
        <f t="shared" si="23"/>
        <v>5.3475630333333326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1.23184</v>
      </c>
      <c r="H99" s="21">
        <v>5.9666600000000001</v>
      </c>
      <c r="I99" s="21">
        <v>-1.11603E-2</v>
      </c>
      <c r="J99" s="21">
        <v>89</v>
      </c>
      <c r="K99" s="21">
        <v>1.23047</v>
      </c>
      <c r="L99">
        <f t="shared" si="12"/>
        <v>13.778148148148148</v>
      </c>
      <c r="M99">
        <f t="shared" si="13"/>
        <v>16.972474014814814</v>
      </c>
      <c r="N99" s="9"/>
      <c r="O99" s="21">
        <v>0.34820600000000002</v>
      </c>
      <c r="P99" s="21">
        <v>9.5441500000000001</v>
      </c>
      <c r="Q99" s="21">
        <v>-1.26678E-2</v>
      </c>
      <c r="R99" s="21">
        <v>89</v>
      </c>
      <c r="S99" s="21">
        <v>0.347717</v>
      </c>
      <c r="T99">
        <f t="shared" si="14"/>
        <v>15.639259259259259</v>
      </c>
      <c r="U99">
        <f t="shared" si="15"/>
        <v>5.4456839096296292</v>
      </c>
      <c r="X99" s="9"/>
      <c r="Y99" s="21">
        <v>1.23184</v>
      </c>
      <c r="Z99" s="21">
        <v>14.8308</v>
      </c>
      <c r="AA99" s="21">
        <v>-1.11725E-2</v>
      </c>
      <c r="AB99" s="21">
        <v>89</v>
      </c>
      <c r="AC99" s="21">
        <v>1.23169</v>
      </c>
      <c r="AD99">
        <f t="shared" si="16"/>
        <v>13.793209876543209</v>
      </c>
      <c r="AE99">
        <f t="shared" si="17"/>
        <v>16.991027654320987</v>
      </c>
      <c r="AF99" s="9"/>
      <c r="AG99" s="21">
        <v>0.34820600000000002</v>
      </c>
      <c r="AH99" s="21">
        <v>18.408300000000001</v>
      </c>
      <c r="AI99" s="21">
        <v>-1.26953E-2</v>
      </c>
      <c r="AJ99" s="21">
        <v>89</v>
      </c>
      <c r="AK99" s="21">
        <v>0.34765600000000002</v>
      </c>
      <c r="AL99">
        <f t="shared" si="18"/>
        <v>15.67320987654321</v>
      </c>
      <c r="AM99">
        <f t="shared" si="19"/>
        <v>5.4575057182716051</v>
      </c>
      <c r="AP99" s="9"/>
      <c r="AQ99" s="21">
        <v>1.23184</v>
      </c>
      <c r="AR99" s="21">
        <v>23.6951</v>
      </c>
      <c r="AS99" s="21">
        <v>-1.11603E-2</v>
      </c>
      <c r="AT99" s="21">
        <v>89</v>
      </c>
      <c r="AU99" s="21">
        <v>1.23108</v>
      </c>
      <c r="AV99">
        <f t="shared" si="20"/>
        <v>13.778148148148148</v>
      </c>
      <c r="AW99">
        <f t="shared" si="21"/>
        <v>16.972474014814814</v>
      </c>
      <c r="AX99" s="9"/>
      <c r="AY99" s="21">
        <v>0.34820600000000002</v>
      </c>
      <c r="AZ99" s="21">
        <v>27.272500000000001</v>
      </c>
      <c r="BA99" s="21">
        <v>-1.26068E-2</v>
      </c>
      <c r="BB99" s="21">
        <v>89</v>
      </c>
      <c r="BC99" s="21">
        <v>0.34762599999999999</v>
      </c>
      <c r="BD99">
        <f t="shared" si="22"/>
        <v>15.56395061728395</v>
      </c>
      <c r="BE99">
        <f t="shared" si="23"/>
        <v>5.4194609886419753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1.22681</v>
      </c>
      <c r="H100" s="21">
        <v>5.9767299999999999</v>
      </c>
      <c r="I100" s="21">
        <v>-1.11877E-2</v>
      </c>
      <c r="J100" s="21">
        <v>90</v>
      </c>
      <c r="K100" s="21">
        <v>1.2262</v>
      </c>
      <c r="L100">
        <f t="shared" si="12"/>
        <v>13.811975308641975</v>
      </c>
      <c r="M100">
        <f t="shared" si="13"/>
        <v>16.944669428395059</v>
      </c>
      <c r="N100" s="9"/>
      <c r="O100" s="21">
        <v>0.35324100000000003</v>
      </c>
      <c r="P100" s="21">
        <v>9.5542200000000008</v>
      </c>
      <c r="Q100" s="21">
        <v>-1.26678E-2</v>
      </c>
      <c r="R100" s="21">
        <v>90</v>
      </c>
      <c r="S100" s="21">
        <v>0.35278300000000001</v>
      </c>
      <c r="T100">
        <f t="shared" si="14"/>
        <v>15.639259259259259</v>
      </c>
      <c r="U100">
        <f t="shared" si="15"/>
        <v>5.5244275800000002</v>
      </c>
      <c r="X100" s="9"/>
      <c r="Y100" s="21">
        <v>1.22681</v>
      </c>
      <c r="Z100" s="21">
        <v>14.8409</v>
      </c>
      <c r="AA100" s="21">
        <v>-1.12152E-2</v>
      </c>
      <c r="AB100" s="21">
        <v>90</v>
      </c>
      <c r="AC100" s="21">
        <v>1.2258899999999999</v>
      </c>
      <c r="AD100">
        <f t="shared" si="16"/>
        <v>13.845925925925926</v>
      </c>
      <c r="AE100">
        <f t="shared" si="17"/>
        <v>16.986320385185184</v>
      </c>
      <c r="AF100" s="9"/>
      <c r="AG100" s="21">
        <v>0.35324100000000003</v>
      </c>
      <c r="AH100" s="21">
        <v>18.418399999999998</v>
      </c>
      <c r="AI100" s="21">
        <v>-1.2683099999999999E-2</v>
      </c>
      <c r="AJ100" s="21">
        <v>90</v>
      </c>
      <c r="AK100" s="21">
        <v>0.35269200000000001</v>
      </c>
      <c r="AL100">
        <f t="shared" si="18"/>
        <v>15.658148148148147</v>
      </c>
      <c r="AM100">
        <f t="shared" si="19"/>
        <v>5.53109991</v>
      </c>
      <c r="AP100" s="9"/>
      <c r="AQ100" s="21">
        <v>1.22681</v>
      </c>
      <c r="AR100" s="21">
        <v>23.705100000000002</v>
      </c>
      <c r="AS100" s="21">
        <v>-1.11938E-2</v>
      </c>
      <c r="AT100" s="21">
        <v>90</v>
      </c>
      <c r="AU100" s="21">
        <v>1.2258899999999999</v>
      </c>
      <c r="AV100">
        <f t="shared" si="20"/>
        <v>13.819506172839505</v>
      </c>
      <c r="AW100">
        <f t="shared" si="21"/>
        <v>16.953908367901231</v>
      </c>
      <c r="AX100" s="9"/>
      <c r="AY100" s="21">
        <v>0.35324100000000003</v>
      </c>
      <c r="AZ100" s="21">
        <v>27.282599999999999</v>
      </c>
      <c r="BA100" s="21">
        <v>-1.2600699999999999E-2</v>
      </c>
      <c r="BB100" s="21">
        <v>90</v>
      </c>
      <c r="BC100" s="21">
        <v>0.35272199999999998</v>
      </c>
      <c r="BD100">
        <f t="shared" si="22"/>
        <v>15.556419753086418</v>
      </c>
      <c r="BE100">
        <f t="shared" si="23"/>
        <v>5.4951652700000002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1.22177</v>
      </c>
      <c r="H101" s="21">
        <v>5.9867999999999997</v>
      </c>
      <c r="I101" s="21">
        <v>-1.12091E-2</v>
      </c>
      <c r="J101" s="21">
        <v>91</v>
      </c>
      <c r="K101" s="21">
        <v>1.2210099999999999</v>
      </c>
      <c r="L101">
        <f t="shared" si="12"/>
        <v>13.838395061728393</v>
      </c>
      <c r="M101">
        <f t="shared" si="13"/>
        <v>16.9073359345679</v>
      </c>
      <c r="N101" s="9"/>
      <c r="O101" s="21">
        <v>0.35827599999999998</v>
      </c>
      <c r="P101" s="21">
        <v>9.5642899999999997</v>
      </c>
      <c r="Q101" s="21">
        <v>-1.2670900000000001E-2</v>
      </c>
      <c r="R101" s="21">
        <v>91</v>
      </c>
      <c r="S101" s="21">
        <v>0.35766599999999998</v>
      </c>
      <c r="T101">
        <f t="shared" si="14"/>
        <v>15.643086419753088</v>
      </c>
      <c r="U101">
        <f t="shared" si="15"/>
        <v>5.6045424301234572</v>
      </c>
      <c r="X101" s="9"/>
      <c r="Y101" s="21">
        <v>1.22177</v>
      </c>
      <c r="Z101" s="21">
        <v>14.851000000000001</v>
      </c>
      <c r="AA101" s="21">
        <v>-1.12488E-2</v>
      </c>
      <c r="AB101" s="21">
        <v>91</v>
      </c>
      <c r="AC101" s="21">
        <v>1.2213099999999999</v>
      </c>
      <c r="AD101">
        <f t="shared" si="16"/>
        <v>13.887407407407405</v>
      </c>
      <c r="AE101">
        <f t="shared" si="17"/>
        <v>16.967217748148144</v>
      </c>
      <c r="AF101" s="9"/>
      <c r="AG101" s="21">
        <v>0.35827599999999998</v>
      </c>
      <c r="AH101" s="21">
        <v>18.4285</v>
      </c>
      <c r="AI101" s="21">
        <v>-1.26678E-2</v>
      </c>
      <c r="AJ101" s="21">
        <v>91</v>
      </c>
      <c r="AK101" s="21">
        <v>0.35772700000000002</v>
      </c>
      <c r="AL101">
        <f t="shared" si="18"/>
        <v>15.639259259259259</v>
      </c>
      <c r="AM101">
        <f t="shared" si="19"/>
        <v>5.6031712503703694</v>
      </c>
      <c r="AP101" s="9"/>
      <c r="AQ101" s="21">
        <v>1.22177</v>
      </c>
      <c r="AR101" s="21">
        <v>23.715199999999999</v>
      </c>
      <c r="AS101" s="21">
        <v>-1.1224400000000001E-2</v>
      </c>
      <c r="AT101" s="21">
        <v>91</v>
      </c>
      <c r="AU101" s="21">
        <v>1.2206999999999999</v>
      </c>
      <c r="AV101">
        <f t="shared" si="20"/>
        <v>13.857283950617285</v>
      </c>
      <c r="AW101">
        <f t="shared" si="21"/>
        <v>16.93041381234568</v>
      </c>
      <c r="AX101" s="9"/>
      <c r="AY101" s="21">
        <v>0.35827599999999998</v>
      </c>
      <c r="AZ101" s="21">
        <v>27.2927</v>
      </c>
      <c r="BA101" s="21">
        <v>-1.2600699999999999E-2</v>
      </c>
      <c r="BB101" s="21">
        <v>91</v>
      </c>
      <c r="BC101" s="21">
        <v>0.35772700000000002</v>
      </c>
      <c r="BD101">
        <f t="shared" si="22"/>
        <v>15.556419753086418</v>
      </c>
      <c r="BE101">
        <f t="shared" si="23"/>
        <v>5.5734918434567895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1.2167399999999999</v>
      </c>
      <c r="H102" s="21">
        <v>5.9968700000000004</v>
      </c>
      <c r="I102" s="21">
        <v>-1.12274E-2</v>
      </c>
      <c r="J102" s="21">
        <v>92</v>
      </c>
      <c r="K102" s="21">
        <v>1.2155199999999999</v>
      </c>
      <c r="L102">
        <f t="shared" si="12"/>
        <v>13.860987654320986</v>
      </c>
      <c r="M102">
        <f t="shared" si="13"/>
        <v>16.865218118518516</v>
      </c>
      <c r="N102" s="9"/>
      <c r="O102" s="21">
        <v>0.36331200000000002</v>
      </c>
      <c r="P102" s="21">
        <v>9.5743600000000004</v>
      </c>
      <c r="Q102" s="21">
        <v>-1.26678E-2</v>
      </c>
      <c r="R102" s="21">
        <v>92</v>
      </c>
      <c r="S102" s="21">
        <v>0.362732</v>
      </c>
      <c r="T102">
        <f t="shared" si="14"/>
        <v>15.639259259259259</v>
      </c>
      <c r="U102">
        <f t="shared" si="15"/>
        <v>5.6819305600000005</v>
      </c>
      <c r="X102" s="9"/>
      <c r="Y102" s="21">
        <v>1.2167399999999999</v>
      </c>
      <c r="Z102" s="21">
        <v>14.861000000000001</v>
      </c>
      <c r="AA102" s="21">
        <v>-1.12701E-2</v>
      </c>
      <c r="AB102" s="21">
        <v>92</v>
      </c>
      <c r="AC102" s="21">
        <v>1.2158199999999999</v>
      </c>
      <c r="AD102">
        <f t="shared" si="16"/>
        <v>13.913703703703703</v>
      </c>
      <c r="AE102">
        <f t="shared" si="17"/>
        <v>16.929359844444441</v>
      </c>
      <c r="AF102" s="9"/>
      <c r="AG102" s="21">
        <v>0.36331200000000002</v>
      </c>
      <c r="AH102" s="21">
        <v>18.438500000000001</v>
      </c>
      <c r="AI102" s="21">
        <v>-1.26587E-2</v>
      </c>
      <c r="AJ102" s="21">
        <v>92</v>
      </c>
      <c r="AK102" s="21">
        <v>0.36279299999999998</v>
      </c>
      <c r="AL102">
        <f t="shared" si="18"/>
        <v>15.628024691358023</v>
      </c>
      <c r="AM102">
        <f t="shared" si="19"/>
        <v>5.6778489066666662</v>
      </c>
      <c r="AP102" s="9"/>
      <c r="AQ102" s="21">
        <v>1.2167399999999999</v>
      </c>
      <c r="AR102" s="21">
        <v>23.725300000000001</v>
      </c>
      <c r="AS102" s="21">
        <v>-1.12488E-2</v>
      </c>
      <c r="AT102" s="21">
        <v>92</v>
      </c>
      <c r="AU102" s="21">
        <v>1.2158199999999999</v>
      </c>
      <c r="AV102">
        <f t="shared" si="20"/>
        <v>13.887407407407405</v>
      </c>
      <c r="AW102">
        <f t="shared" si="21"/>
        <v>16.897364088888885</v>
      </c>
      <c r="AX102" s="9"/>
      <c r="AY102" s="21">
        <v>0.36331200000000002</v>
      </c>
      <c r="AZ102" s="21">
        <v>27.302700000000002</v>
      </c>
      <c r="BA102" s="21">
        <v>-1.26038E-2</v>
      </c>
      <c r="BB102" s="21">
        <v>92</v>
      </c>
      <c r="BC102" s="21">
        <v>0.362732</v>
      </c>
      <c r="BD102">
        <f t="shared" si="22"/>
        <v>15.560246913580245</v>
      </c>
      <c r="BE102">
        <f t="shared" si="23"/>
        <v>5.6532244266666662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1.2117</v>
      </c>
      <c r="H103" s="21">
        <v>6.0069400000000002</v>
      </c>
      <c r="I103" s="21">
        <v>-1.1239600000000001E-2</v>
      </c>
      <c r="J103" s="21">
        <v>93</v>
      </c>
      <c r="K103" s="21">
        <v>1.2106300000000001</v>
      </c>
      <c r="L103">
        <f t="shared" si="12"/>
        <v>13.876049382716049</v>
      </c>
      <c r="M103">
        <f t="shared" si="13"/>
        <v>16.813609037037036</v>
      </c>
      <c r="N103" s="9"/>
      <c r="O103" s="21">
        <v>0.36834699999999998</v>
      </c>
      <c r="P103" s="21">
        <v>9.5844299999999993</v>
      </c>
      <c r="Q103" s="21">
        <v>-1.26678E-2</v>
      </c>
      <c r="R103" s="21">
        <v>93</v>
      </c>
      <c r="S103" s="21">
        <v>0.36782799999999999</v>
      </c>
      <c r="T103">
        <f t="shared" si="14"/>
        <v>15.639259259259259</v>
      </c>
      <c r="U103">
        <f t="shared" si="15"/>
        <v>5.7606742303703697</v>
      </c>
      <c r="X103" s="9"/>
      <c r="Y103" s="21">
        <v>1.2117</v>
      </c>
      <c r="Z103" s="21">
        <v>14.8711</v>
      </c>
      <c r="AA103" s="21">
        <v>-1.12885E-2</v>
      </c>
      <c r="AB103" s="21">
        <v>93</v>
      </c>
      <c r="AC103" s="21">
        <v>1.2109399999999999</v>
      </c>
      <c r="AD103">
        <f t="shared" si="16"/>
        <v>13.936419753086419</v>
      </c>
      <c r="AE103">
        <f t="shared" si="17"/>
        <v>16.886759814814813</v>
      </c>
      <c r="AF103" s="9"/>
      <c r="AG103" s="21">
        <v>0.36834699999999998</v>
      </c>
      <c r="AH103" s="21">
        <v>18.448599999999999</v>
      </c>
      <c r="AI103" s="21">
        <v>-1.2649499999999999E-2</v>
      </c>
      <c r="AJ103" s="21">
        <v>93</v>
      </c>
      <c r="AK103" s="21">
        <v>0.36788900000000002</v>
      </c>
      <c r="AL103">
        <f t="shared" si="18"/>
        <v>15.616666666666664</v>
      </c>
      <c r="AM103">
        <f t="shared" si="19"/>
        <v>5.7523523166666655</v>
      </c>
      <c r="AP103" s="9"/>
      <c r="AQ103" s="21">
        <v>1.2117</v>
      </c>
      <c r="AR103" s="21">
        <v>23.735299999999999</v>
      </c>
      <c r="AS103" s="21">
        <v>-1.1279300000000001E-2</v>
      </c>
      <c r="AT103" s="21">
        <v>93</v>
      </c>
      <c r="AU103" s="21">
        <v>1.2112400000000001</v>
      </c>
      <c r="AV103">
        <f t="shared" si="20"/>
        <v>13.925061728395063</v>
      </c>
      <c r="AW103">
        <f t="shared" si="21"/>
        <v>16.872997296296298</v>
      </c>
      <c r="AX103" s="9"/>
      <c r="AY103" s="21">
        <v>0.36834699999999998</v>
      </c>
      <c r="AZ103" s="21">
        <v>27.312799999999999</v>
      </c>
      <c r="BA103" s="21">
        <v>-1.26068E-2</v>
      </c>
      <c r="BB103" s="21">
        <v>93</v>
      </c>
      <c r="BC103" s="21">
        <v>0.36779800000000001</v>
      </c>
      <c r="BD103">
        <f t="shared" si="22"/>
        <v>15.56395061728395</v>
      </c>
      <c r="BE103">
        <f t="shared" si="23"/>
        <v>5.7329345180246909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1.2066699999999999</v>
      </c>
      <c r="H104" s="21">
        <v>6.01701</v>
      </c>
      <c r="I104" s="21">
        <v>-1.12579E-2</v>
      </c>
      <c r="J104" s="21">
        <v>94</v>
      </c>
      <c r="K104" s="21">
        <v>1.2057500000000001</v>
      </c>
      <c r="L104">
        <f t="shared" si="12"/>
        <v>13.898641975308641</v>
      </c>
      <c r="M104">
        <f t="shared" si="13"/>
        <v>16.771074312345675</v>
      </c>
      <c r="N104" s="9"/>
      <c r="O104" s="21">
        <v>0.37338300000000002</v>
      </c>
      <c r="P104" s="21">
        <v>9.5945</v>
      </c>
      <c r="Q104" s="21">
        <v>-1.26587E-2</v>
      </c>
      <c r="R104" s="21">
        <v>94</v>
      </c>
      <c r="S104" s="21">
        <v>0.372894</v>
      </c>
      <c r="T104">
        <f t="shared" si="14"/>
        <v>15.628024691358023</v>
      </c>
      <c r="U104">
        <f t="shared" si="15"/>
        <v>5.835238743333333</v>
      </c>
      <c r="X104" s="9"/>
      <c r="Y104" s="21">
        <v>1.2066699999999999</v>
      </c>
      <c r="Z104" s="21">
        <v>14.8812</v>
      </c>
      <c r="AA104" s="21">
        <v>-1.13037E-2</v>
      </c>
      <c r="AB104" s="21">
        <v>94</v>
      </c>
      <c r="AC104" s="21">
        <v>1.2060500000000001</v>
      </c>
      <c r="AD104">
        <f t="shared" si="16"/>
        <v>13.955185185185183</v>
      </c>
      <c r="AE104">
        <f t="shared" si="17"/>
        <v>16.839303307407402</v>
      </c>
      <c r="AF104" s="9"/>
      <c r="AG104" s="21">
        <v>0.37338300000000002</v>
      </c>
      <c r="AH104" s="21">
        <v>18.4587</v>
      </c>
      <c r="AI104" s="21">
        <v>-1.26465E-2</v>
      </c>
      <c r="AJ104" s="21">
        <v>94</v>
      </c>
      <c r="AK104" s="21">
        <v>0.37274200000000002</v>
      </c>
      <c r="AL104">
        <f t="shared" si="18"/>
        <v>15.612962962962962</v>
      </c>
      <c r="AM104">
        <f t="shared" si="19"/>
        <v>5.8296149499999999</v>
      </c>
      <c r="AP104" s="9"/>
      <c r="AQ104" s="21">
        <v>1.2066699999999999</v>
      </c>
      <c r="AR104" s="21">
        <v>23.7454</v>
      </c>
      <c r="AS104" s="21">
        <v>-1.12976E-2</v>
      </c>
      <c r="AT104" s="21">
        <v>94</v>
      </c>
      <c r="AU104" s="21">
        <v>1.2060500000000001</v>
      </c>
      <c r="AV104">
        <f t="shared" si="20"/>
        <v>13.947654320987654</v>
      </c>
      <c r="AW104">
        <f t="shared" si="21"/>
        <v>16.830216039506173</v>
      </c>
      <c r="AX104" s="9"/>
      <c r="AY104" s="21">
        <v>0.37338300000000002</v>
      </c>
      <c r="AZ104" s="21">
        <v>27.322900000000001</v>
      </c>
      <c r="BA104" s="21">
        <v>-1.26099E-2</v>
      </c>
      <c r="BB104" s="21">
        <v>94</v>
      </c>
      <c r="BC104" s="21">
        <v>0.372894</v>
      </c>
      <c r="BD104">
        <f t="shared" si="22"/>
        <v>15.567777777777778</v>
      </c>
      <c r="BE104">
        <f t="shared" si="23"/>
        <v>5.8127435700000003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1.20163</v>
      </c>
      <c r="H105" s="21">
        <v>6.0270799999999998</v>
      </c>
      <c r="I105" s="21">
        <v>-1.1279300000000001E-2</v>
      </c>
      <c r="J105" s="21">
        <v>95</v>
      </c>
      <c r="K105" s="21">
        <v>1.2002600000000001</v>
      </c>
      <c r="L105">
        <f t="shared" si="12"/>
        <v>13.925061728395063</v>
      </c>
      <c r="M105">
        <f t="shared" si="13"/>
        <v>16.73277192469136</v>
      </c>
      <c r="N105" s="9"/>
      <c r="O105" s="21">
        <v>0.37841799999999998</v>
      </c>
      <c r="P105" s="21">
        <v>9.6045700000000007</v>
      </c>
      <c r="Q105" s="21">
        <v>-1.26465E-2</v>
      </c>
      <c r="R105" s="21">
        <v>95</v>
      </c>
      <c r="S105" s="21">
        <v>0.37796000000000002</v>
      </c>
      <c r="T105">
        <f t="shared" si="14"/>
        <v>15.612962962962962</v>
      </c>
      <c r="U105">
        <f t="shared" si="15"/>
        <v>5.9082262185185179</v>
      </c>
      <c r="X105" s="9"/>
      <c r="Y105" s="21">
        <v>1.20163</v>
      </c>
      <c r="Z105" s="21">
        <v>14.891299999999999</v>
      </c>
      <c r="AA105" s="21">
        <v>-1.13159E-2</v>
      </c>
      <c r="AB105" s="21">
        <v>95</v>
      </c>
      <c r="AC105" s="21">
        <v>1.2008700000000001</v>
      </c>
      <c r="AD105">
        <f t="shared" si="16"/>
        <v>13.970246913580247</v>
      </c>
      <c r="AE105">
        <f t="shared" si="17"/>
        <v>16.787067798765431</v>
      </c>
      <c r="AF105" s="9"/>
      <c r="AG105" s="21">
        <v>0.37841799999999998</v>
      </c>
      <c r="AH105" s="21">
        <v>18.468699999999998</v>
      </c>
      <c r="AI105" s="21">
        <v>-1.2643400000000001E-2</v>
      </c>
      <c r="AJ105" s="21">
        <v>95</v>
      </c>
      <c r="AK105" s="21">
        <v>0.37783800000000001</v>
      </c>
      <c r="AL105">
        <f t="shared" si="18"/>
        <v>15.609135802469137</v>
      </c>
      <c r="AM105">
        <f t="shared" si="19"/>
        <v>5.9067779520987651</v>
      </c>
      <c r="AP105" s="9"/>
      <c r="AQ105" s="21">
        <v>1.20163</v>
      </c>
      <c r="AR105" s="21">
        <v>23.755500000000001</v>
      </c>
      <c r="AS105" s="21">
        <v>-1.13159E-2</v>
      </c>
      <c r="AT105" s="21">
        <v>95</v>
      </c>
      <c r="AU105" s="21">
        <v>1.2005600000000001</v>
      </c>
      <c r="AV105">
        <f t="shared" si="20"/>
        <v>13.970246913580247</v>
      </c>
      <c r="AW105">
        <f t="shared" si="21"/>
        <v>16.787067798765431</v>
      </c>
      <c r="AX105" s="9"/>
      <c r="AY105" s="21">
        <v>0.37841799999999998</v>
      </c>
      <c r="AZ105" s="21">
        <v>27.332999999999998</v>
      </c>
      <c r="BA105" s="21">
        <v>-1.26038E-2</v>
      </c>
      <c r="BB105" s="21">
        <v>95</v>
      </c>
      <c r="BC105" s="21">
        <v>0.37792999999999999</v>
      </c>
      <c r="BD105">
        <f t="shared" si="22"/>
        <v>15.560246913580245</v>
      </c>
      <c r="BE105">
        <f t="shared" si="23"/>
        <v>5.8882775165432086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1.19659</v>
      </c>
      <c r="H106" s="21">
        <v>6.0371499999999996</v>
      </c>
      <c r="I106" s="21">
        <v>-1.12946E-2</v>
      </c>
      <c r="J106" s="21">
        <v>96</v>
      </c>
      <c r="K106" s="21">
        <v>1.19598</v>
      </c>
      <c r="L106">
        <f t="shared" si="12"/>
        <v>13.943950617283949</v>
      </c>
      <c r="M106">
        <f t="shared" si="13"/>
        <v>16.685191869135803</v>
      </c>
      <c r="N106" s="9"/>
      <c r="O106" s="21">
        <v>0.38345299999999999</v>
      </c>
      <c r="P106" s="21">
        <v>9.6146399999999996</v>
      </c>
      <c r="Q106" s="21">
        <v>-1.2634299999999999E-2</v>
      </c>
      <c r="R106" s="21">
        <v>96</v>
      </c>
      <c r="S106" s="21">
        <v>0.382965</v>
      </c>
      <c r="T106">
        <f t="shared" si="14"/>
        <v>15.5979012345679</v>
      </c>
      <c r="U106">
        <f t="shared" si="15"/>
        <v>5.9810620220987643</v>
      </c>
      <c r="X106" s="9"/>
      <c r="Y106" s="21">
        <v>1.19659</v>
      </c>
      <c r="Z106" s="21">
        <v>14.901300000000001</v>
      </c>
      <c r="AA106" s="21">
        <v>-1.1334199999999999E-2</v>
      </c>
      <c r="AB106" s="21">
        <v>96</v>
      </c>
      <c r="AC106" s="21">
        <v>1.1956800000000001</v>
      </c>
      <c r="AD106">
        <f t="shared" si="16"/>
        <v>13.992839506172839</v>
      </c>
      <c r="AE106">
        <f t="shared" si="17"/>
        <v>16.743691824691357</v>
      </c>
      <c r="AF106" s="9"/>
      <c r="AG106" s="21">
        <v>0.38345299999999999</v>
      </c>
      <c r="AH106" s="21">
        <v>18.4788</v>
      </c>
      <c r="AI106" s="21">
        <v>-1.2643400000000001E-2</v>
      </c>
      <c r="AJ106" s="21">
        <v>96</v>
      </c>
      <c r="AK106" s="21">
        <v>0.38287399999999999</v>
      </c>
      <c r="AL106">
        <f t="shared" si="18"/>
        <v>15.609135802469137</v>
      </c>
      <c r="AM106">
        <f t="shared" si="19"/>
        <v>5.9853699508641975</v>
      </c>
      <c r="AP106" s="9"/>
      <c r="AQ106" s="21">
        <v>1.19659</v>
      </c>
      <c r="AR106" s="21">
        <v>23.765499999999999</v>
      </c>
      <c r="AS106" s="21">
        <v>-1.1340299999999999E-2</v>
      </c>
      <c r="AT106" s="21">
        <v>96</v>
      </c>
      <c r="AU106" s="21">
        <v>1.19598</v>
      </c>
      <c r="AV106">
        <f t="shared" si="20"/>
        <v>14.000370370370367</v>
      </c>
      <c r="AW106">
        <f t="shared" si="21"/>
        <v>16.752703181481479</v>
      </c>
      <c r="AX106" s="9"/>
      <c r="AY106" s="21">
        <v>0.38345299999999999</v>
      </c>
      <c r="AZ106" s="21">
        <v>27.343</v>
      </c>
      <c r="BA106" s="21">
        <v>-1.2600699999999999E-2</v>
      </c>
      <c r="BB106" s="21">
        <v>96</v>
      </c>
      <c r="BC106" s="21">
        <v>0.38293500000000003</v>
      </c>
      <c r="BD106">
        <f t="shared" si="22"/>
        <v>15.556419753086418</v>
      </c>
      <c r="BE106">
        <f t="shared" si="23"/>
        <v>5.965155823580246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1.19156</v>
      </c>
      <c r="H107" s="21">
        <v>6.0472299999999999</v>
      </c>
      <c r="I107" s="21">
        <v>-1.13159E-2</v>
      </c>
      <c r="J107" s="21">
        <v>97</v>
      </c>
      <c r="K107" s="21">
        <v>1.1908000000000001</v>
      </c>
      <c r="L107">
        <f t="shared" si="12"/>
        <v>13.970246913580247</v>
      </c>
      <c r="M107">
        <f t="shared" si="13"/>
        <v>16.646387412345678</v>
      </c>
      <c r="N107" s="9"/>
      <c r="O107" s="21">
        <v>0.38848899999999997</v>
      </c>
      <c r="P107" s="21">
        <v>9.6247100000000003</v>
      </c>
      <c r="Q107" s="21">
        <v>-1.2628199999999999E-2</v>
      </c>
      <c r="R107" s="21">
        <v>97</v>
      </c>
      <c r="S107" s="21">
        <v>0.38800000000000001</v>
      </c>
      <c r="T107">
        <f t="shared" si="14"/>
        <v>15.590370370370369</v>
      </c>
      <c r="U107">
        <f t="shared" si="15"/>
        <v>6.0566873948148139</v>
      </c>
      <c r="X107" s="9"/>
      <c r="Y107" s="21">
        <v>1.19156</v>
      </c>
      <c r="Z107" s="21">
        <v>14.9114</v>
      </c>
      <c r="AA107" s="21">
        <v>-1.1361700000000001E-2</v>
      </c>
      <c r="AB107" s="21">
        <v>97</v>
      </c>
      <c r="AC107" s="21">
        <v>1.1901900000000001</v>
      </c>
      <c r="AD107">
        <f t="shared" si="16"/>
        <v>14.026790123456792</v>
      </c>
      <c r="AE107">
        <f t="shared" si="17"/>
        <v>16.713762039506175</v>
      </c>
      <c r="AF107" s="9"/>
      <c r="AG107" s="21">
        <v>0.38848899999999997</v>
      </c>
      <c r="AH107" s="21">
        <v>18.488900000000001</v>
      </c>
      <c r="AI107" s="21">
        <v>-1.2643400000000001E-2</v>
      </c>
      <c r="AJ107" s="21">
        <v>97</v>
      </c>
      <c r="AK107" s="21">
        <v>0.38793899999999998</v>
      </c>
      <c r="AL107">
        <f t="shared" si="18"/>
        <v>15.609135802469137</v>
      </c>
      <c r="AM107">
        <f t="shared" si="19"/>
        <v>6.0639775587654317</v>
      </c>
      <c r="AP107" s="9"/>
      <c r="AQ107" s="21">
        <v>1.19156</v>
      </c>
      <c r="AR107" s="21">
        <v>23.775600000000001</v>
      </c>
      <c r="AS107" s="21">
        <v>-1.1361700000000001E-2</v>
      </c>
      <c r="AT107" s="21">
        <v>97</v>
      </c>
      <c r="AU107" s="21">
        <v>1.1908000000000001</v>
      </c>
      <c r="AV107">
        <f t="shared" si="20"/>
        <v>14.026790123456792</v>
      </c>
      <c r="AW107">
        <f t="shared" si="21"/>
        <v>16.713762039506175</v>
      </c>
      <c r="AX107" s="9"/>
      <c r="AY107" s="21">
        <v>0.38848899999999997</v>
      </c>
      <c r="AZ107" s="21">
        <v>27.353100000000001</v>
      </c>
      <c r="BA107" s="21">
        <v>-1.26038E-2</v>
      </c>
      <c r="BB107" s="21">
        <v>97</v>
      </c>
      <c r="BC107" s="21">
        <v>0.38793899999999998</v>
      </c>
      <c r="BD107">
        <f t="shared" si="22"/>
        <v>15.560246913580245</v>
      </c>
      <c r="BE107">
        <f t="shared" si="23"/>
        <v>6.0449847632098752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1.18652</v>
      </c>
      <c r="H108" s="21">
        <v>6.0572999999999997</v>
      </c>
      <c r="I108" s="21">
        <v>-1.1334199999999999E-2</v>
      </c>
      <c r="J108" s="21">
        <v>98</v>
      </c>
      <c r="K108" s="21">
        <v>1.18591</v>
      </c>
      <c r="L108">
        <f t="shared" si="12"/>
        <v>13.992839506172839</v>
      </c>
      <c r="M108">
        <f t="shared" si="13"/>
        <v>16.602783930864199</v>
      </c>
      <c r="N108" s="9"/>
      <c r="O108" s="21">
        <v>0.39352399999999998</v>
      </c>
      <c r="P108" s="21">
        <v>9.6347799999999992</v>
      </c>
      <c r="Q108" s="21">
        <v>-1.2622100000000001E-2</v>
      </c>
      <c r="R108" s="21">
        <v>98</v>
      </c>
      <c r="S108" s="21">
        <v>0.39300499999999999</v>
      </c>
      <c r="T108">
        <f t="shared" si="14"/>
        <v>15.582839506172839</v>
      </c>
      <c r="U108">
        <f t="shared" si="15"/>
        <v>6.1322213338271601</v>
      </c>
      <c r="X108" s="9"/>
      <c r="Y108" s="21">
        <v>1.18652</v>
      </c>
      <c r="Z108" s="21">
        <v>14.9215</v>
      </c>
      <c r="AA108" s="21">
        <v>-1.1395300000000001E-2</v>
      </c>
      <c r="AB108" s="21">
        <v>98</v>
      </c>
      <c r="AC108" s="21">
        <v>1.1850000000000001</v>
      </c>
      <c r="AD108">
        <f t="shared" si="16"/>
        <v>14.068271604938271</v>
      </c>
      <c r="AE108">
        <f t="shared" si="17"/>
        <v>16.692285624691358</v>
      </c>
      <c r="AF108" s="9"/>
      <c r="AG108" s="21">
        <v>0.39352399999999998</v>
      </c>
      <c r="AH108" s="21">
        <v>18.498999999999999</v>
      </c>
      <c r="AI108" s="21">
        <v>-1.26404E-2</v>
      </c>
      <c r="AJ108" s="21">
        <v>98</v>
      </c>
      <c r="AK108" s="21">
        <v>0.39297500000000002</v>
      </c>
      <c r="AL108">
        <f t="shared" si="18"/>
        <v>15.60543209876543</v>
      </c>
      <c r="AM108">
        <f t="shared" si="19"/>
        <v>6.1411120612345664</v>
      </c>
      <c r="AP108" s="9"/>
      <c r="AQ108" s="21">
        <v>1.18652</v>
      </c>
      <c r="AR108" s="21">
        <v>23.785699999999999</v>
      </c>
      <c r="AS108" s="21">
        <v>-1.13831E-2</v>
      </c>
      <c r="AT108" s="21">
        <v>98</v>
      </c>
      <c r="AU108" s="21">
        <v>1.18591</v>
      </c>
      <c r="AV108">
        <f t="shared" si="20"/>
        <v>14.053209876543209</v>
      </c>
      <c r="AW108">
        <f t="shared" si="21"/>
        <v>16.674414582716047</v>
      </c>
      <c r="AX108" s="9"/>
      <c r="AY108" s="21">
        <v>0.39352399999999998</v>
      </c>
      <c r="AZ108" s="21">
        <v>27.363199999999999</v>
      </c>
      <c r="BA108" s="21">
        <v>-1.26099E-2</v>
      </c>
      <c r="BB108" s="21">
        <v>98</v>
      </c>
      <c r="BC108" s="21">
        <v>0.39300499999999999</v>
      </c>
      <c r="BD108">
        <f t="shared" si="22"/>
        <v>15.567777777777778</v>
      </c>
      <c r="BE108">
        <f t="shared" si="23"/>
        <v>6.1262941822222219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1.1814899999999999</v>
      </c>
      <c r="H109" s="21">
        <v>6.0673700000000004</v>
      </c>
      <c r="I109" s="21">
        <v>-1.13556E-2</v>
      </c>
      <c r="J109" s="21">
        <v>99</v>
      </c>
      <c r="K109" s="21">
        <v>1.18042</v>
      </c>
      <c r="L109">
        <f t="shared" si="12"/>
        <v>14.019259259259259</v>
      </c>
      <c r="M109">
        <f t="shared" si="13"/>
        <v>16.563614622222222</v>
      </c>
      <c r="N109" s="9"/>
      <c r="O109" s="21">
        <v>0.39856000000000003</v>
      </c>
      <c r="P109" s="21">
        <v>9.6448599999999995</v>
      </c>
      <c r="Q109" s="21">
        <v>-1.26099E-2</v>
      </c>
      <c r="R109" s="21">
        <v>99</v>
      </c>
      <c r="S109" s="21">
        <v>0.39804099999999998</v>
      </c>
      <c r="T109">
        <f t="shared" si="14"/>
        <v>15.567777777777778</v>
      </c>
      <c r="U109">
        <f t="shared" si="15"/>
        <v>6.2046935111111114</v>
      </c>
      <c r="X109" s="9"/>
      <c r="Y109" s="21">
        <v>1.1814899999999999</v>
      </c>
      <c r="Z109" s="21">
        <v>14.9315</v>
      </c>
      <c r="AA109" s="21">
        <v>-1.14258E-2</v>
      </c>
      <c r="AB109" s="21">
        <v>99</v>
      </c>
      <c r="AC109" s="21">
        <v>1.1807300000000001</v>
      </c>
      <c r="AD109">
        <f t="shared" si="16"/>
        <v>14.105925925925925</v>
      </c>
      <c r="AE109">
        <f t="shared" si="17"/>
        <v>16.666010422222222</v>
      </c>
      <c r="AF109" s="9"/>
      <c r="AG109" s="21">
        <v>0.39856000000000003</v>
      </c>
      <c r="AH109" s="21">
        <v>18.509</v>
      </c>
      <c r="AI109" s="21">
        <v>-1.26404E-2</v>
      </c>
      <c r="AJ109" s="21">
        <v>99</v>
      </c>
      <c r="AK109" s="21">
        <v>0.39804099999999998</v>
      </c>
      <c r="AL109">
        <f t="shared" si="18"/>
        <v>15.60543209876543</v>
      </c>
      <c r="AM109">
        <f t="shared" si="19"/>
        <v>6.21970101728395</v>
      </c>
      <c r="AP109" s="9"/>
      <c r="AQ109" s="21">
        <v>1.1814899999999999</v>
      </c>
      <c r="AR109" s="21">
        <v>23.7958</v>
      </c>
      <c r="AS109" s="21">
        <v>-1.14044E-2</v>
      </c>
      <c r="AT109" s="21">
        <v>99</v>
      </c>
      <c r="AU109" s="21">
        <v>1.1807300000000001</v>
      </c>
      <c r="AV109">
        <f t="shared" si="20"/>
        <v>14.079506172839505</v>
      </c>
      <c r="AW109">
        <f t="shared" si="21"/>
        <v>16.634795748148147</v>
      </c>
      <c r="AX109" s="9"/>
      <c r="AY109" s="21">
        <v>0.39856000000000003</v>
      </c>
      <c r="AZ109" s="21">
        <v>27.373200000000001</v>
      </c>
      <c r="BA109" s="21">
        <v>-1.26099E-2</v>
      </c>
      <c r="BB109" s="21">
        <v>99</v>
      </c>
      <c r="BC109" s="21">
        <v>0.39804099999999998</v>
      </c>
      <c r="BD109">
        <f t="shared" si="22"/>
        <v>15.567777777777778</v>
      </c>
      <c r="BE109">
        <f t="shared" si="23"/>
        <v>6.2046935111111114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1.17645</v>
      </c>
      <c r="H110" s="21">
        <v>6.0774400000000002</v>
      </c>
      <c r="I110" s="21">
        <v>-1.13831E-2</v>
      </c>
      <c r="J110" s="21">
        <v>100</v>
      </c>
      <c r="K110" s="21">
        <v>1.17554</v>
      </c>
      <c r="L110">
        <f t="shared" si="12"/>
        <v>14.053209876543209</v>
      </c>
      <c r="M110">
        <f t="shared" si="13"/>
        <v>16.532898759259258</v>
      </c>
      <c r="N110" s="9"/>
      <c r="O110" s="21">
        <v>0.40359499999999998</v>
      </c>
      <c r="P110" s="21">
        <v>9.6549300000000002</v>
      </c>
      <c r="Q110" s="21">
        <v>-1.2600699999999999E-2</v>
      </c>
      <c r="R110" s="21">
        <v>100</v>
      </c>
      <c r="S110" s="21">
        <v>0.40316800000000003</v>
      </c>
      <c r="T110">
        <f t="shared" si="14"/>
        <v>15.556419753086418</v>
      </c>
      <c r="U110">
        <f t="shared" si="15"/>
        <v>6.2784932302469123</v>
      </c>
      <c r="X110" s="9"/>
      <c r="Y110" s="21">
        <v>1.17645</v>
      </c>
      <c r="Z110" s="21">
        <v>14.941599999999999</v>
      </c>
      <c r="AA110" s="21">
        <v>-1.1450200000000001E-2</v>
      </c>
      <c r="AB110" s="21">
        <v>100</v>
      </c>
      <c r="AC110" s="21">
        <v>1.17523</v>
      </c>
      <c r="AD110">
        <f t="shared" si="16"/>
        <v>14.136049382716049</v>
      </c>
      <c r="AE110">
        <f t="shared" si="17"/>
        <v>16.630355296296294</v>
      </c>
      <c r="AF110" s="9"/>
      <c r="AG110" s="21">
        <v>0.40359499999999998</v>
      </c>
      <c r="AH110" s="21">
        <v>18.519100000000002</v>
      </c>
      <c r="AI110" s="21">
        <v>-1.2637300000000001E-2</v>
      </c>
      <c r="AJ110" s="21">
        <v>100</v>
      </c>
      <c r="AK110" s="21">
        <v>0.40307599999999999</v>
      </c>
      <c r="AL110">
        <f t="shared" si="18"/>
        <v>15.601604938271604</v>
      </c>
      <c r="AM110">
        <f t="shared" si="19"/>
        <v>6.2967297450617279</v>
      </c>
      <c r="AP110" s="9"/>
      <c r="AQ110" s="21">
        <v>1.17645</v>
      </c>
      <c r="AR110" s="21">
        <v>23.805800000000001</v>
      </c>
      <c r="AS110" s="21">
        <v>-1.1428799999999999E-2</v>
      </c>
      <c r="AT110" s="21">
        <v>100</v>
      </c>
      <c r="AU110" s="21">
        <v>1.17584</v>
      </c>
      <c r="AV110">
        <f t="shared" si="20"/>
        <v>14.109629629629628</v>
      </c>
      <c r="AW110">
        <f t="shared" si="21"/>
        <v>16.599273777777775</v>
      </c>
      <c r="AX110" s="9"/>
      <c r="AY110" s="21">
        <v>0.40359499999999998</v>
      </c>
      <c r="AZ110" s="21">
        <v>27.383299999999998</v>
      </c>
      <c r="BA110" s="21">
        <v>-1.26099E-2</v>
      </c>
      <c r="BB110" s="21">
        <v>100</v>
      </c>
      <c r="BC110" s="21">
        <v>0.40313700000000002</v>
      </c>
      <c r="BD110">
        <f t="shared" si="22"/>
        <v>15.567777777777778</v>
      </c>
      <c r="BE110">
        <f t="shared" si="23"/>
        <v>6.2830772722222221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1.1714199999999999</v>
      </c>
      <c r="H111" s="21">
        <v>6.08751</v>
      </c>
      <c r="I111" s="21">
        <v>-1.14044E-2</v>
      </c>
      <c r="J111" s="21">
        <v>101</v>
      </c>
      <c r="K111" s="21">
        <v>1.17096</v>
      </c>
      <c r="L111">
        <f t="shared" si="12"/>
        <v>14.079506172839505</v>
      </c>
      <c r="M111">
        <f t="shared" si="13"/>
        <v>16.49301512098765</v>
      </c>
      <c r="N111" s="9"/>
      <c r="O111" s="21">
        <v>0.40862999999999999</v>
      </c>
      <c r="P111" s="21">
        <v>9.6649999999999991</v>
      </c>
      <c r="Q111" s="21">
        <v>-1.26038E-2</v>
      </c>
      <c r="R111" s="21">
        <v>101</v>
      </c>
      <c r="S111" s="21">
        <v>0.40808100000000003</v>
      </c>
      <c r="T111">
        <f t="shared" si="14"/>
        <v>15.560246913580245</v>
      </c>
      <c r="U111">
        <f t="shared" si="15"/>
        <v>6.3583836962962952</v>
      </c>
      <c r="X111" s="9"/>
      <c r="Y111" s="21">
        <v>1.1714199999999999</v>
      </c>
      <c r="Z111" s="21">
        <v>14.951700000000001</v>
      </c>
      <c r="AA111" s="21">
        <v>-1.14807E-2</v>
      </c>
      <c r="AB111" s="21">
        <v>101</v>
      </c>
      <c r="AC111" s="21">
        <v>1.17096</v>
      </c>
      <c r="AD111">
        <f t="shared" si="16"/>
        <v>14.173703703703703</v>
      </c>
      <c r="AE111">
        <f t="shared" si="17"/>
        <v>16.603359992592591</v>
      </c>
      <c r="AF111" s="9"/>
      <c r="AG111" s="21">
        <v>0.40862999999999999</v>
      </c>
      <c r="AH111" s="21">
        <v>18.529199999999999</v>
      </c>
      <c r="AI111" s="21">
        <v>-1.26251E-2</v>
      </c>
      <c r="AJ111" s="21">
        <v>101</v>
      </c>
      <c r="AK111" s="21">
        <v>0.40808100000000003</v>
      </c>
      <c r="AL111">
        <f t="shared" si="18"/>
        <v>15.586543209876544</v>
      </c>
      <c r="AM111">
        <f t="shared" si="19"/>
        <v>6.369129151851852</v>
      </c>
      <c r="AP111" s="9"/>
      <c r="AQ111" s="21">
        <v>1.1714199999999999</v>
      </c>
      <c r="AR111" s="21">
        <v>23.815899999999999</v>
      </c>
      <c r="AS111" s="21">
        <v>-1.14471E-2</v>
      </c>
      <c r="AT111" s="21">
        <v>101</v>
      </c>
      <c r="AU111" s="21">
        <v>1.17035</v>
      </c>
      <c r="AV111">
        <f t="shared" si="20"/>
        <v>14.132222222222222</v>
      </c>
      <c r="AW111">
        <f t="shared" si="21"/>
        <v>16.554767755555552</v>
      </c>
      <c r="AX111" s="9"/>
      <c r="AY111" s="21">
        <v>0.40862999999999999</v>
      </c>
      <c r="AZ111" s="21">
        <v>27.3934</v>
      </c>
      <c r="BA111" s="21">
        <v>-1.26068E-2</v>
      </c>
      <c r="BB111" s="21">
        <v>101</v>
      </c>
      <c r="BC111" s="21">
        <v>0.40808100000000003</v>
      </c>
      <c r="BD111">
        <f t="shared" si="22"/>
        <v>15.56395061728395</v>
      </c>
      <c r="BE111">
        <f t="shared" si="23"/>
        <v>6.3598971407407401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1.16638</v>
      </c>
      <c r="H112" s="21">
        <v>6.0975799999999998</v>
      </c>
      <c r="I112" s="21">
        <v>-1.14258E-2</v>
      </c>
      <c r="J112" s="21">
        <v>102</v>
      </c>
      <c r="K112" s="21">
        <v>1.16577</v>
      </c>
      <c r="L112">
        <f t="shared" si="12"/>
        <v>14.105925925925925</v>
      </c>
      <c r="M112">
        <f t="shared" si="13"/>
        <v>16.45286988148148</v>
      </c>
      <c r="N112" s="9"/>
      <c r="O112" s="21">
        <v>0.41366599999999998</v>
      </c>
      <c r="P112" s="21">
        <v>9.6750699999999998</v>
      </c>
      <c r="Q112" s="21">
        <v>-1.2600699999999999E-2</v>
      </c>
      <c r="R112" s="21">
        <v>102</v>
      </c>
      <c r="S112" s="21">
        <v>0.41317700000000002</v>
      </c>
      <c r="T112">
        <f t="shared" si="14"/>
        <v>15.556419753086418</v>
      </c>
      <c r="U112">
        <f t="shared" si="15"/>
        <v>6.4351619335802459</v>
      </c>
      <c r="X112" s="9"/>
      <c r="Y112" s="21">
        <v>1.16638</v>
      </c>
      <c r="Z112" s="21">
        <v>14.9618</v>
      </c>
      <c r="AA112" s="21">
        <v>-1.1511199999999999E-2</v>
      </c>
      <c r="AB112" s="21">
        <v>102</v>
      </c>
      <c r="AC112" s="21">
        <v>1.16516</v>
      </c>
      <c r="AD112">
        <f t="shared" si="16"/>
        <v>14.211358024691357</v>
      </c>
      <c r="AE112">
        <f t="shared" si="17"/>
        <v>16.575843772839505</v>
      </c>
      <c r="AF112" s="9"/>
      <c r="AG112" s="21">
        <v>0.41366599999999998</v>
      </c>
      <c r="AH112" s="21">
        <v>18.539200000000001</v>
      </c>
      <c r="AI112" s="21">
        <v>-1.2619E-2</v>
      </c>
      <c r="AJ112" s="21">
        <v>102</v>
      </c>
      <c r="AK112" s="21">
        <v>0.41314699999999999</v>
      </c>
      <c r="AL112">
        <f t="shared" si="18"/>
        <v>15.579012345679011</v>
      </c>
      <c r="AM112">
        <f t="shared" si="19"/>
        <v>6.4445077209876533</v>
      </c>
      <c r="AP112" s="9"/>
      <c r="AQ112" s="21">
        <v>1.16638</v>
      </c>
      <c r="AR112" s="21">
        <v>23.826000000000001</v>
      </c>
      <c r="AS112" s="21">
        <v>-1.14746E-2</v>
      </c>
      <c r="AT112" s="21">
        <v>102</v>
      </c>
      <c r="AU112" s="21">
        <v>1.16516</v>
      </c>
      <c r="AV112">
        <f t="shared" si="20"/>
        <v>14.166172839506173</v>
      </c>
      <c r="AW112">
        <f t="shared" si="21"/>
        <v>16.523140676543211</v>
      </c>
      <c r="AX112" s="9"/>
      <c r="AY112" s="21">
        <v>0.41366599999999998</v>
      </c>
      <c r="AZ112" s="21">
        <v>27.403500000000001</v>
      </c>
      <c r="BA112" s="21">
        <v>-1.25977E-2</v>
      </c>
      <c r="BB112" s="21">
        <v>102</v>
      </c>
      <c r="BC112" s="21">
        <v>0.41317700000000002</v>
      </c>
      <c r="BD112">
        <f t="shared" si="22"/>
        <v>15.552716049382715</v>
      </c>
      <c r="BE112">
        <f t="shared" si="23"/>
        <v>6.4336298372839495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1.1613500000000001</v>
      </c>
      <c r="H113" s="21">
        <v>6.1076499999999996</v>
      </c>
      <c r="I113" s="21">
        <v>-1.1441E-2</v>
      </c>
      <c r="J113" s="21">
        <v>103</v>
      </c>
      <c r="K113" s="21">
        <v>1.16028</v>
      </c>
      <c r="L113">
        <f t="shared" si="12"/>
        <v>14.124691358024689</v>
      </c>
      <c r="M113">
        <f t="shared" si="13"/>
        <v>16.403710308641976</v>
      </c>
      <c r="N113" s="9"/>
      <c r="O113" s="21">
        <v>0.41870099999999999</v>
      </c>
      <c r="P113" s="21">
        <v>9.6851400000000005</v>
      </c>
      <c r="Q113" s="21">
        <v>-1.2600699999999999E-2</v>
      </c>
      <c r="R113" s="21">
        <v>103</v>
      </c>
      <c r="S113" s="21">
        <v>0.418182</v>
      </c>
      <c r="T113">
        <f t="shared" si="14"/>
        <v>15.556419753086418</v>
      </c>
      <c r="U113">
        <f t="shared" si="15"/>
        <v>6.5134885070370361</v>
      </c>
      <c r="X113" s="9"/>
      <c r="Y113" s="21">
        <v>1.1613500000000001</v>
      </c>
      <c r="Z113" s="21">
        <v>14.9718</v>
      </c>
      <c r="AA113" s="21">
        <v>-1.15417E-2</v>
      </c>
      <c r="AB113" s="21">
        <v>103</v>
      </c>
      <c r="AC113" s="21">
        <v>1.16028</v>
      </c>
      <c r="AD113">
        <f t="shared" si="16"/>
        <v>14.249012345679011</v>
      </c>
      <c r="AE113">
        <f t="shared" si="17"/>
        <v>16.548090487654321</v>
      </c>
      <c r="AF113" s="9"/>
      <c r="AG113" s="21">
        <v>0.41870099999999999</v>
      </c>
      <c r="AH113" s="21">
        <v>18.549299999999999</v>
      </c>
      <c r="AI113" s="21">
        <v>-1.2619E-2</v>
      </c>
      <c r="AJ113" s="21">
        <v>103</v>
      </c>
      <c r="AK113" s="21">
        <v>0.418182</v>
      </c>
      <c r="AL113">
        <f t="shared" si="18"/>
        <v>15.579012345679011</v>
      </c>
      <c r="AM113">
        <f t="shared" si="19"/>
        <v>6.5229480481481472</v>
      </c>
      <c r="AP113" s="9"/>
      <c r="AQ113" s="21">
        <v>1.1613500000000001</v>
      </c>
      <c r="AR113" s="21">
        <v>23.835999999999999</v>
      </c>
      <c r="AS113" s="21">
        <v>-1.14868E-2</v>
      </c>
      <c r="AT113" s="21">
        <v>103</v>
      </c>
      <c r="AU113" s="21">
        <v>1.1605799999999999</v>
      </c>
      <c r="AV113">
        <f t="shared" si="20"/>
        <v>14.181234567901233</v>
      </c>
      <c r="AW113">
        <f t="shared" si="21"/>
        <v>16.469376765432099</v>
      </c>
      <c r="AX113" s="9"/>
      <c r="AY113" s="21">
        <v>0.41870099999999999</v>
      </c>
      <c r="AZ113" s="21">
        <v>27.413499999999999</v>
      </c>
      <c r="BA113" s="21">
        <v>-1.25916E-2</v>
      </c>
      <c r="BB113" s="21">
        <v>103</v>
      </c>
      <c r="BC113" s="21">
        <v>0.41815200000000002</v>
      </c>
      <c r="BD113">
        <f t="shared" si="22"/>
        <v>15.545185185185185</v>
      </c>
      <c r="BE113">
        <f t="shared" si="23"/>
        <v>6.5087845822222219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1.1563099999999999</v>
      </c>
      <c r="H114" s="21">
        <v>6.1177200000000003</v>
      </c>
      <c r="I114" s="21">
        <v>-1.14594E-2</v>
      </c>
      <c r="J114" s="21">
        <v>104</v>
      </c>
      <c r="K114" s="21">
        <v>1.1554</v>
      </c>
      <c r="L114">
        <f t="shared" si="12"/>
        <v>14.147407407407405</v>
      </c>
      <c r="M114">
        <f t="shared" si="13"/>
        <v>16.358788659259258</v>
      </c>
      <c r="N114" s="9"/>
      <c r="O114" s="21">
        <v>0.42373699999999997</v>
      </c>
      <c r="P114" s="21">
        <v>9.6952099999999994</v>
      </c>
      <c r="Q114" s="21">
        <v>-1.2594599999999999E-2</v>
      </c>
      <c r="R114" s="21">
        <v>104</v>
      </c>
      <c r="S114" s="21">
        <v>0.42324800000000001</v>
      </c>
      <c r="T114">
        <f t="shared" si="14"/>
        <v>15.548888888888886</v>
      </c>
      <c r="U114">
        <f t="shared" si="15"/>
        <v>6.5886395311111094</v>
      </c>
      <c r="X114" s="9"/>
      <c r="Y114" s="21">
        <v>1.1563099999999999</v>
      </c>
      <c r="Z114" s="21">
        <v>14.9819</v>
      </c>
      <c r="AA114" s="21">
        <v>-1.15692E-2</v>
      </c>
      <c r="AB114" s="21">
        <v>104</v>
      </c>
      <c r="AC114" s="21">
        <v>1.15509</v>
      </c>
      <c r="AD114">
        <f t="shared" si="16"/>
        <v>14.282962962962962</v>
      </c>
      <c r="AE114">
        <f t="shared" si="17"/>
        <v>16.515532903703701</v>
      </c>
      <c r="AF114" s="9"/>
      <c r="AG114" s="21">
        <v>0.42373699999999997</v>
      </c>
      <c r="AH114" s="21">
        <v>18.5594</v>
      </c>
      <c r="AI114" s="21">
        <v>-1.2619E-2</v>
      </c>
      <c r="AJ114" s="21">
        <v>104</v>
      </c>
      <c r="AK114" s="21">
        <v>0.42315700000000001</v>
      </c>
      <c r="AL114">
        <f t="shared" si="18"/>
        <v>15.579012345679011</v>
      </c>
      <c r="AM114">
        <f t="shared" si="19"/>
        <v>6.601403954320987</v>
      </c>
      <c r="AP114" s="9"/>
      <c r="AQ114" s="21">
        <v>1.1563099999999999</v>
      </c>
      <c r="AR114" s="21">
        <v>23.8461</v>
      </c>
      <c r="AS114" s="21">
        <v>-1.1505100000000001E-2</v>
      </c>
      <c r="AT114" s="21">
        <v>104</v>
      </c>
      <c r="AU114" s="21">
        <v>1.1556999999999999</v>
      </c>
      <c r="AV114">
        <f t="shared" si="20"/>
        <v>14.203827160493827</v>
      </c>
      <c r="AW114">
        <f t="shared" si="21"/>
        <v>16.424027383950616</v>
      </c>
      <c r="AX114" s="9"/>
      <c r="AY114" s="21">
        <v>0.42373699999999997</v>
      </c>
      <c r="AZ114" s="21">
        <v>27.4236</v>
      </c>
      <c r="BA114" s="21">
        <v>-1.25916E-2</v>
      </c>
      <c r="BB114" s="21">
        <v>104</v>
      </c>
      <c r="BC114" s="21">
        <v>0.42315700000000001</v>
      </c>
      <c r="BD114">
        <f t="shared" si="22"/>
        <v>15.545185185185185</v>
      </c>
      <c r="BE114">
        <f t="shared" si="23"/>
        <v>6.5870701348148142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1.1512800000000001</v>
      </c>
      <c r="H115" s="21">
        <v>6.1277900000000001</v>
      </c>
      <c r="I115" s="21">
        <v>-1.14777E-2</v>
      </c>
      <c r="J115" s="21">
        <v>105</v>
      </c>
      <c r="K115" s="21">
        <v>1.15021</v>
      </c>
      <c r="L115">
        <f t="shared" si="12"/>
        <v>14.17</v>
      </c>
      <c r="M115">
        <f t="shared" si="13"/>
        <v>16.3136376</v>
      </c>
      <c r="N115" s="9"/>
      <c r="O115" s="21">
        <v>0.42877199999999999</v>
      </c>
      <c r="P115" s="21">
        <v>9.7052800000000001</v>
      </c>
      <c r="Q115" s="21">
        <v>-1.2582400000000001E-2</v>
      </c>
      <c r="R115" s="21">
        <v>105</v>
      </c>
      <c r="S115" s="21">
        <v>0.428284</v>
      </c>
      <c r="T115">
        <f t="shared" si="14"/>
        <v>15.533827160493827</v>
      </c>
      <c r="U115">
        <f t="shared" si="15"/>
        <v>6.6604701392592585</v>
      </c>
      <c r="X115" s="9"/>
      <c r="Y115" s="21">
        <v>1.1512800000000001</v>
      </c>
      <c r="Z115" s="21">
        <v>14.992000000000001</v>
      </c>
      <c r="AA115" s="21">
        <v>-1.1587500000000001E-2</v>
      </c>
      <c r="AB115" s="21">
        <v>105</v>
      </c>
      <c r="AC115" s="21">
        <v>1.15021</v>
      </c>
      <c r="AD115">
        <f t="shared" si="16"/>
        <v>14.305555555555555</v>
      </c>
      <c r="AE115">
        <f t="shared" si="17"/>
        <v>16.4697</v>
      </c>
      <c r="AF115" s="9"/>
      <c r="AG115" s="21">
        <v>0.42877199999999999</v>
      </c>
      <c r="AH115" s="21">
        <v>18.569500000000001</v>
      </c>
      <c r="AI115" s="21">
        <v>-1.26068E-2</v>
      </c>
      <c r="AJ115" s="21">
        <v>105</v>
      </c>
      <c r="AK115" s="21">
        <v>0.42819200000000002</v>
      </c>
      <c r="AL115">
        <f t="shared" si="18"/>
        <v>15.56395061728395</v>
      </c>
      <c r="AM115">
        <f t="shared" si="19"/>
        <v>6.6733862340740737</v>
      </c>
      <c r="AP115" s="9"/>
      <c r="AQ115" s="21">
        <v>1.1512800000000001</v>
      </c>
      <c r="AR115" s="21">
        <v>23.856200000000001</v>
      </c>
      <c r="AS115" s="21">
        <v>-1.15265E-2</v>
      </c>
      <c r="AT115" s="21">
        <v>105</v>
      </c>
      <c r="AU115" s="21">
        <v>1.15082</v>
      </c>
      <c r="AV115">
        <f t="shared" si="20"/>
        <v>14.230246913580247</v>
      </c>
      <c r="AW115">
        <f t="shared" si="21"/>
        <v>16.382998666666669</v>
      </c>
      <c r="AX115" s="9"/>
      <c r="AY115" s="21">
        <v>0.42877199999999999</v>
      </c>
      <c r="AZ115" s="21">
        <v>27.433700000000002</v>
      </c>
      <c r="BA115" s="21">
        <v>-1.2582400000000001E-2</v>
      </c>
      <c r="BB115" s="21">
        <v>105</v>
      </c>
      <c r="BC115" s="21">
        <v>0.42822300000000002</v>
      </c>
      <c r="BD115">
        <f t="shared" si="22"/>
        <v>15.533827160493827</v>
      </c>
      <c r="BE115">
        <f t="shared" si="23"/>
        <v>6.6604701392592585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1.1462399999999999</v>
      </c>
      <c r="H116" s="21">
        <v>6.1378599999999999</v>
      </c>
      <c r="I116" s="21">
        <v>-1.1489900000000001E-2</v>
      </c>
      <c r="J116" s="21">
        <v>106</v>
      </c>
      <c r="K116" s="21">
        <v>1.1456299999999999</v>
      </c>
      <c r="L116">
        <f t="shared" si="12"/>
        <v>14.185061728395063</v>
      </c>
      <c r="M116">
        <f t="shared" si="13"/>
        <v>16.259485155555556</v>
      </c>
      <c r="N116" s="9"/>
      <c r="O116" s="21">
        <v>0.433807</v>
      </c>
      <c r="P116" s="21">
        <v>9.7153500000000008</v>
      </c>
      <c r="Q116" s="21">
        <v>-1.25916E-2</v>
      </c>
      <c r="R116" s="21">
        <v>106</v>
      </c>
      <c r="S116" s="21">
        <v>0.43328899999999998</v>
      </c>
      <c r="T116">
        <f t="shared" si="14"/>
        <v>15.545185185185185</v>
      </c>
      <c r="U116">
        <f t="shared" si="15"/>
        <v>6.743610149629629</v>
      </c>
      <c r="X116" s="9"/>
      <c r="Y116" s="21">
        <v>1.1462399999999999</v>
      </c>
      <c r="Z116" s="21">
        <v>15.002000000000001</v>
      </c>
      <c r="AA116" s="21">
        <v>-1.1593600000000001E-2</v>
      </c>
      <c r="AB116" s="21">
        <v>106</v>
      </c>
      <c r="AC116" s="21">
        <v>1.1450199999999999</v>
      </c>
      <c r="AD116">
        <f t="shared" si="16"/>
        <v>14.313086419753086</v>
      </c>
      <c r="AE116">
        <f t="shared" si="17"/>
        <v>16.406232177777778</v>
      </c>
      <c r="AF116" s="9"/>
      <c r="AG116" s="21">
        <v>0.433807</v>
      </c>
      <c r="AH116" s="21">
        <v>18.579499999999999</v>
      </c>
      <c r="AI116" s="21">
        <v>-1.2594599999999999E-2</v>
      </c>
      <c r="AJ116" s="21">
        <v>106</v>
      </c>
      <c r="AK116" s="21">
        <v>0.43325799999999998</v>
      </c>
      <c r="AL116">
        <f t="shared" si="18"/>
        <v>15.548888888888886</v>
      </c>
      <c r="AM116">
        <f t="shared" si="19"/>
        <v>6.745216842222221</v>
      </c>
      <c r="AP116" s="9"/>
      <c r="AQ116" s="21">
        <v>1.1462399999999999</v>
      </c>
      <c r="AR116" s="21">
        <v>23.866299999999999</v>
      </c>
      <c r="AS116" s="21">
        <v>-1.15356E-2</v>
      </c>
      <c r="AT116" s="21">
        <v>106</v>
      </c>
      <c r="AU116" s="21">
        <v>1.1456299999999999</v>
      </c>
      <c r="AV116">
        <f t="shared" si="20"/>
        <v>14.241481481481481</v>
      </c>
      <c r="AW116">
        <f t="shared" si="21"/>
        <v>16.324155733333331</v>
      </c>
      <c r="AX116" s="9"/>
      <c r="AY116" s="21">
        <v>0.433807</v>
      </c>
      <c r="AZ116" s="21">
        <v>27.4437</v>
      </c>
      <c r="BA116" s="21">
        <v>-1.2567099999999999E-2</v>
      </c>
      <c r="BB116" s="21">
        <v>106</v>
      </c>
      <c r="BC116" s="21">
        <v>0.43335000000000001</v>
      </c>
      <c r="BD116">
        <f t="shared" si="22"/>
        <v>15.514938271604937</v>
      </c>
      <c r="BE116">
        <f t="shared" si="23"/>
        <v>6.7304888267901228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1.1412</v>
      </c>
      <c r="H117" s="21">
        <v>6.1479400000000002</v>
      </c>
      <c r="I117" s="21">
        <v>-1.1495999999999999E-2</v>
      </c>
      <c r="J117" s="21">
        <v>107</v>
      </c>
      <c r="K117" s="21">
        <v>1.1404399999999999</v>
      </c>
      <c r="L117">
        <f t="shared" si="12"/>
        <v>14.19259259259259</v>
      </c>
      <c r="M117">
        <f t="shared" si="13"/>
        <v>16.196586666666661</v>
      </c>
      <c r="N117" s="9"/>
      <c r="O117" s="21">
        <v>0.43884299999999998</v>
      </c>
      <c r="P117" s="21">
        <v>9.7254199999999997</v>
      </c>
      <c r="Q117" s="21">
        <v>-1.2600699999999999E-2</v>
      </c>
      <c r="R117" s="21">
        <v>107</v>
      </c>
      <c r="S117" s="21">
        <v>0.43832399999999999</v>
      </c>
      <c r="T117">
        <f t="shared" si="14"/>
        <v>15.556419753086418</v>
      </c>
      <c r="U117">
        <f t="shared" si="15"/>
        <v>6.8268259137037024</v>
      </c>
      <c r="X117" s="9"/>
      <c r="Y117" s="21">
        <v>1.1412</v>
      </c>
      <c r="Z117" s="21">
        <v>15.0121</v>
      </c>
      <c r="AA117" s="21">
        <v>-1.16119E-2</v>
      </c>
      <c r="AB117" s="21">
        <v>107</v>
      </c>
      <c r="AC117" s="21">
        <v>1.1404399999999999</v>
      </c>
      <c r="AD117">
        <f t="shared" si="16"/>
        <v>14.335679012345677</v>
      </c>
      <c r="AE117">
        <f t="shared" si="17"/>
        <v>16.359876888888888</v>
      </c>
      <c r="AF117" s="9"/>
      <c r="AG117" s="21">
        <v>0.43884299999999998</v>
      </c>
      <c r="AH117" s="21">
        <v>18.589600000000001</v>
      </c>
      <c r="AI117" s="21">
        <v>-1.25854E-2</v>
      </c>
      <c r="AJ117" s="21">
        <v>107</v>
      </c>
      <c r="AK117" s="21">
        <v>0.43823200000000001</v>
      </c>
      <c r="AL117">
        <f t="shared" si="18"/>
        <v>15.53753086419753</v>
      </c>
      <c r="AM117">
        <f t="shared" si="19"/>
        <v>6.8185366570370363</v>
      </c>
      <c r="AP117" s="9"/>
      <c r="AQ117" s="21">
        <v>1.1412</v>
      </c>
      <c r="AR117" s="21">
        <v>23.876300000000001</v>
      </c>
      <c r="AS117" s="21">
        <v>-1.15479E-2</v>
      </c>
      <c r="AT117" s="21">
        <v>107</v>
      </c>
      <c r="AU117" s="21">
        <v>1.1401399999999999</v>
      </c>
      <c r="AV117">
        <f t="shared" si="20"/>
        <v>14.256666666666666</v>
      </c>
      <c r="AW117">
        <f t="shared" si="21"/>
        <v>16.269707999999998</v>
      </c>
      <c r="AX117" s="9"/>
      <c r="AY117" s="21">
        <v>0.43884299999999998</v>
      </c>
      <c r="AZ117" s="21">
        <v>27.453800000000001</v>
      </c>
      <c r="BA117" s="21">
        <v>-1.25641E-2</v>
      </c>
      <c r="BB117" s="21">
        <v>107</v>
      </c>
      <c r="BC117" s="21">
        <v>0.43832399999999999</v>
      </c>
      <c r="BD117">
        <f t="shared" si="22"/>
        <v>15.511234567901234</v>
      </c>
      <c r="BE117">
        <f t="shared" si="23"/>
        <v>6.8069967114814807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1.1361699999999999</v>
      </c>
      <c r="H118" s="21">
        <v>6.15801</v>
      </c>
      <c r="I118" s="21">
        <v>-1.15143E-2</v>
      </c>
      <c r="J118" s="21">
        <v>108</v>
      </c>
      <c r="K118" s="21">
        <v>1.1355599999999999</v>
      </c>
      <c r="L118">
        <f t="shared" si="12"/>
        <v>14.215185185185184</v>
      </c>
      <c r="M118">
        <f t="shared" si="13"/>
        <v>16.15086695185185</v>
      </c>
      <c r="N118" s="9"/>
      <c r="O118" s="21">
        <v>0.44387799999999999</v>
      </c>
      <c r="P118" s="21">
        <v>9.7354900000000004</v>
      </c>
      <c r="Q118" s="21">
        <v>-1.25977E-2</v>
      </c>
      <c r="R118" s="21">
        <v>108</v>
      </c>
      <c r="S118" s="21">
        <v>0.44339000000000001</v>
      </c>
      <c r="T118">
        <f t="shared" si="14"/>
        <v>15.552716049382715</v>
      </c>
      <c r="U118">
        <f t="shared" si="15"/>
        <v>6.9035084945679008</v>
      </c>
      <c r="X118" s="9"/>
      <c r="Y118" s="21">
        <v>1.1361699999999999</v>
      </c>
      <c r="Z118" s="21">
        <v>15.0222</v>
      </c>
      <c r="AA118" s="21">
        <v>-1.1627200000000001E-2</v>
      </c>
      <c r="AB118" s="21">
        <v>108</v>
      </c>
      <c r="AC118" s="21">
        <v>1.1352500000000001</v>
      </c>
      <c r="AD118">
        <f t="shared" si="16"/>
        <v>14.354567901234569</v>
      </c>
      <c r="AE118">
        <f t="shared" si="17"/>
        <v>16.30922941234568</v>
      </c>
      <c r="AF118" s="9"/>
      <c r="AG118" s="21">
        <v>0.44387799999999999</v>
      </c>
      <c r="AH118" s="21">
        <v>18.599699999999999</v>
      </c>
      <c r="AI118" s="21">
        <v>-1.2582400000000001E-2</v>
      </c>
      <c r="AJ118" s="21">
        <v>108</v>
      </c>
      <c r="AK118" s="21">
        <v>0.44339000000000001</v>
      </c>
      <c r="AL118">
        <f t="shared" si="18"/>
        <v>15.533827160493827</v>
      </c>
      <c r="AM118">
        <f t="shared" si="19"/>
        <v>6.8951241323456784</v>
      </c>
      <c r="AP118" s="9"/>
      <c r="AQ118" s="21">
        <v>1.1361699999999999</v>
      </c>
      <c r="AR118" s="21">
        <v>23.886399999999998</v>
      </c>
      <c r="AS118" s="21">
        <v>-1.15692E-2</v>
      </c>
      <c r="AT118" s="21">
        <v>108</v>
      </c>
      <c r="AU118" s="21">
        <v>1.1355599999999999</v>
      </c>
      <c r="AV118">
        <f t="shared" si="20"/>
        <v>14.282962962962962</v>
      </c>
      <c r="AW118">
        <f t="shared" si="21"/>
        <v>16.227874029629628</v>
      </c>
      <c r="AX118" s="9"/>
      <c r="AY118" s="21">
        <v>0.44387799999999999</v>
      </c>
      <c r="AZ118" s="21">
        <v>27.463899999999999</v>
      </c>
      <c r="BA118" s="21">
        <v>-1.2567099999999999E-2</v>
      </c>
      <c r="BB118" s="21">
        <v>108</v>
      </c>
      <c r="BC118" s="21">
        <v>0.44348100000000001</v>
      </c>
      <c r="BD118">
        <f t="shared" si="22"/>
        <v>15.514938271604937</v>
      </c>
      <c r="BE118">
        <f t="shared" si="23"/>
        <v>6.8867397701234561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1.13113</v>
      </c>
      <c r="H119" s="21">
        <v>6.1680799999999998</v>
      </c>
      <c r="I119" s="21">
        <v>-1.15326E-2</v>
      </c>
      <c r="J119" s="21">
        <v>109</v>
      </c>
      <c r="K119" s="21">
        <v>1.1297600000000001</v>
      </c>
      <c r="L119">
        <f t="shared" si="12"/>
        <v>14.237777777777778</v>
      </c>
      <c r="M119">
        <f t="shared" si="13"/>
        <v>16.104777577777778</v>
      </c>
      <c r="N119" s="9"/>
      <c r="O119" s="21">
        <v>0.44891399999999998</v>
      </c>
      <c r="P119" s="21">
        <v>9.7455700000000007</v>
      </c>
      <c r="Q119" s="21">
        <v>-1.25977E-2</v>
      </c>
      <c r="R119" s="21">
        <v>109</v>
      </c>
      <c r="S119" s="21">
        <v>0.44827299999999998</v>
      </c>
      <c r="T119">
        <f t="shared" si="14"/>
        <v>15.552716049382715</v>
      </c>
      <c r="U119">
        <f t="shared" si="15"/>
        <v>6.9818319725925919</v>
      </c>
      <c r="X119" s="9"/>
      <c r="Y119" s="21">
        <v>1.13113</v>
      </c>
      <c r="Z119" s="21">
        <v>15.032299999999999</v>
      </c>
      <c r="AA119" s="21">
        <v>-1.1633299999999999E-2</v>
      </c>
      <c r="AB119" s="21">
        <v>109</v>
      </c>
      <c r="AC119" s="21">
        <v>1.1303700000000001</v>
      </c>
      <c r="AD119">
        <f t="shared" si="16"/>
        <v>14.362098765432096</v>
      </c>
      <c r="AE119">
        <f t="shared" si="17"/>
        <v>16.245400776543207</v>
      </c>
      <c r="AF119" s="9"/>
      <c r="AG119" s="21">
        <v>0.44891399999999998</v>
      </c>
      <c r="AH119" s="21">
        <v>18.6097</v>
      </c>
      <c r="AI119" s="21">
        <v>-1.2582400000000001E-2</v>
      </c>
      <c r="AJ119" s="21">
        <v>109</v>
      </c>
      <c r="AK119" s="21">
        <v>0.44842500000000002</v>
      </c>
      <c r="AL119">
        <f t="shared" si="18"/>
        <v>15.533827160493827</v>
      </c>
      <c r="AM119">
        <f t="shared" si="19"/>
        <v>6.9733524859259255</v>
      </c>
      <c r="AP119" s="9"/>
      <c r="AQ119" s="21">
        <v>1.13113</v>
      </c>
      <c r="AR119" s="21">
        <v>23.8965</v>
      </c>
      <c r="AS119" s="21">
        <v>-1.1593600000000001E-2</v>
      </c>
      <c r="AT119" s="21">
        <v>109</v>
      </c>
      <c r="AU119" s="21">
        <v>1.1306799999999999</v>
      </c>
      <c r="AV119">
        <f t="shared" si="20"/>
        <v>14.313086419753086</v>
      </c>
      <c r="AW119">
        <f t="shared" si="21"/>
        <v>16.189961441975306</v>
      </c>
      <c r="AX119" s="9"/>
      <c r="AY119" s="21">
        <v>0.44891399999999998</v>
      </c>
      <c r="AZ119" s="21">
        <v>27.474</v>
      </c>
      <c r="BA119" s="21">
        <v>-1.2560999999999999E-2</v>
      </c>
      <c r="BB119" s="21">
        <v>109</v>
      </c>
      <c r="BC119" s="21">
        <v>0.44839499999999999</v>
      </c>
      <c r="BD119">
        <f t="shared" si="22"/>
        <v>15.507407407407406</v>
      </c>
      <c r="BE119">
        <f t="shared" si="23"/>
        <v>6.9614922888888877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1.1261000000000001</v>
      </c>
      <c r="H120" s="21">
        <v>6.1781499999999996</v>
      </c>
      <c r="I120" s="21">
        <v>-1.15479E-2</v>
      </c>
      <c r="J120" s="21">
        <v>110</v>
      </c>
      <c r="K120" s="21">
        <v>1.1251800000000001</v>
      </c>
      <c r="L120">
        <f t="shared" si="12"/>
        <v>14.256666666666666</v>
      </c>
      <c r="M120">
        <f t="shared" si="13"/>
        <v>16.054432333333335</v>
      </c>
      <c r="N120" s="9"/>
      <c r="O120" s="21">
        <v>0.45394899999999999</v>
      </c>
      <c r="P120" s="21">
        <v>9.7556399999999996</v>
      </c>
      <c r="Q120" s="21">
        <v>-1.2600699999999999E-2</v>
      </c>
      <c r="R120" s="21">
        <v>110</v>
      </c>
      <c r="S120" s="21">
        <v>0.45340000000000003</v>
      </c>
      <c r="T120">
        <f t="shared" si="14"/>
        <v>15.556419753086418</v>
      </c>
      <c r="U120">
        <f t="shared" si="15"/>
        <v>7.0618211904938262</v>
      </c>
      <c r="X120" s="9"/>
      <c r="Y120" s="21">
        <v>1.1261000000000001</v>
      </c>
      <c r="Z120" s="21">
        <v>15.042299999999999</v>
      </c>
      <c r="AA120" s="21">
        <v>-1.16455E-2</v>
      </c>
      <c r="AB120" s="21">
        <v>110</v>
      </c>
      <c r="AC120" s="21">
        <v>1.1251800000000001</v>
      </c>
      <c r="AD120">
        <f t="shared" si="16"/>
        <v>14.37716049382716</v>
      </c>
      <c r="AE120">
        <f t="shared" si="17"/>
        <v>16.190120432098766</v>
      </c>
      <c r="AF120" s="9"/>
      <c r="AG120" s="21">
        <v>0.45394899999999999</v>
      </c>
      <c r="AH120" s="21">
        <v>18.619800000000001</v>
      </c>
      <c r="AI120" s="21">
        <v>-1.2588500000000001E-2</v>
      </c>
      <c r="AJ120" s="21">
        <v>110</v>
      </c>
      <c r="AK120" s="21">
        <v>0.45340000000000003</v>
      </c>
      <c r="AL120">
        <f t="shared" si="18"/>
        <v>15.541358024691359</v>
      </c>
      <c r="AM120">
        <f t="shared" si="19"/>
        <v>7.0549839339506173</v>
      </c>
      <c r="AP120" s="9"/>
      <c r="AQ120" s="21">
        <v>1.1261000000000001</v>
      </c>
      <c r="AR120" s="21">
        <v>23.906500000000001</v>
      </c>
      <c r="AS120" s="21">
        <v>-1.1627200000000001E-2</v>
      </c>
      <c r="AT120" s="21">
        <v>110</v>
      </c>
      <c r="AU120" s="21">
        <v>1.1254900000000001</v>
      </c>
      <c r="AV120">
        <f t="shared" si="20"/>
        <v>14.354567901234569</v>
      </c>
      <c r="AW120">
        <f t="shared" si="21"/>
        <v>16.16467891358025</v>
      </c>
      <c r="AX120" s="9"/>
      <c r="AY120" s="21">
        <v>0.45394899999999999</v>
      </c>
      <c r="AZ120" s="21">
        <v>27.484000000000002</v>
      </c>
      <c r="BA120" s="21">
        <v>-1.25519E-2</v>
      </c>
      <c r="BB120" s="21">
        <v>110</v>
      </c>
      <c r="BC120" s="21">
        <v>0.45343</v>
      </c>
      <c r="BD120">
        <f t="shared" si="22"/>
        <v>15.496172839506173</v>
      </c>
      <c r="BE120">
        <f t="shared" si="23"/>
        <v>7.0344721643209871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1.1210599999999999</v>
      </c>
      <c r="H121" s="21">
        <v>6.1882200000000003</v>
      </c>
      <c r="I121" s="21">
        <v>-1.15601E-2</v>
      </c>
      <c r="J121" s="21">
        <v>111</v>
      </c>
      <c r="K121" s="21">
        <v>1.1196900000000001</v>
      </c>
      <c r="L121">
        <f t="shared" si="12"/>
        <v>14.271728395061727</v>
      </c>
      <c r="M121">
        <f t="shared" si="13"/>
        <v>15.999463834567898</v>
      </c>
      <c r="N121" s="9"/>
      <c r="O121" s="21">
        <v>0.458984</v>
      </c>
      <c r="P121" s="21">
        <v>9.7657100000000003</v>
      </c>
      <c r="Q121" s="21">
        <v>-1.2594599999999999E-2</v>
      </c>
      <c r="R121" s="21">
        <v>111</v>
      </c>
      <c r="S121" s="21">
        <v>0.458374</v>
      </c>
      <c r="T121">
        <f t="shared" si="14"/>
        <v>15.548888888888886</v>
      </c>
      <c r="U121">
        <f t="shared" si="15"/>
        <v>7.1366912177777762</v>
      </c>
      <c r="X121" s="9"/>
      <c r="Y121" s="21">
        <v>1.1210599999999999</v>
      </c>
      <c r="Z121" s="21">
        <v>15.0524</v>
      </c>
      <c r="AA121" s="21">
        <v>-1.1660800000000001E-2</v>
      </c>
      <c r="AB121" s="21">
        <v>111</v>
      </c>
      <c r="AC121" s="21">
        <v>1.1203000000000001</v>
      </c>
      <c r="AD121">
        <f t="shared" si="16"/>
        <v>14.396049382716049</v>
      </c>
      <c r="AE121">
        <f t="shared" si="17"/>
        <v>16.138835120987654</v>
      </c>
      <c r="AF121" s="9"/>
      <c r="AG121" s="21">
        <v>0.458984</v>
      </c>
      <c r="AH121" s="21">
        <v>18.629899999999999</v>
      </c>
      <c r="AI121" s="21">
        <v>-1.25916E-2</v>
      </c>
      <c r="AJ121" s="21">
        <v>111</v>
      </c>
      <c r="AK121" s="21">
        <v>0.45843499999999998</v>
      </c>
      <c r="AL121">
        <f t="shared" si="18"/>
        <v>15.545185185185185</v>
      </c>
      <c r="AM121">
        <f t="shared" si="19"/>
        <v>7.1349912770370372</v>
      </c>
      <c r="AP121" s="9"/>
      <c r="AQ121" s="21">
        <v>1.1210599999999999</v>
      </c>
      <c r="AR121" s="21">
        <v>23.916599999999999</v>
      </c>
      <c r="AS121" s="21">
        <v>-1.16547E-2</v>
      </c>
      <c r="AT121" s="21">
        <v>111</v>
      </c>
      <c r="AU121" s="21">
        <v>1.1203000000000001</v>
      </c>
      <c r="AV121">
        <f t="shared" si="20"/>
        <v>14.388518518518518</v>
      </c>
      <c r="AW121">
        <f t="shared" si="21"/>
        <v>16.130392570370368</v>
      </c>
      <c r="AX121" s="9"/>
      <c r="AY121" s="21">
        <v>0.458984</v>
      </c>
      <c r="AZ121" s="21">
        <v>27.4941</v>
      </c>
      <c r="BA121" s="21">
        <v>-1.25427E-2</v>
      </c>
      <c r="BB121" s="21">
        <v>111</v>
      </c>
      <c r="BC121" s="21">
        <v>0.45849600000000001</v>
      </c>
      <c r="BD121">
        <f t="shared" si="22"/>
        <v>15.484814814814815</v>
      </c>
      <c r="BE121">
        <f t="shared" si="23"/>
        <v>7.1072822429629632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1.1160300000000001</v>
      </c>
      <c r="H122" s="21">
        <v>6.1982900000000001</v>
      </c>
      <c r="I122" s="21">
        <v>-1.15753E-2</v>
      </c>
      <c r="J122" s="21">
        <v>112</v>
      </c>
      <c r="K122" s="21">
        <v>1.1148100000000001</v>
      </c>
      <c r="L122">
        <f t="shared" si="12"/>
        <v>14.290493827160493</v>
      </c>
      <c r="M122">
        <f t="shared" si="13"/>
        <v>15.948619825925926</v>
      </c>
      <c r="N122" s="9"/>
      <c r="O122" s="21">
        <v>0.46401999999999999</v>
      </c>
      <c r="P122" s="21">
        <v>9.7757799999999992</v>
      </c>
      <c r="Q122" s="21">
        <v>-1.25854E-2</v>
      </c>
      <c r="R122" s="21">
        <v>112</v>
      </c>
      <c r="S122" s="21">
        <v>0.463501</v>
      </c>
      <c r="T122">
        <f t="shared" si="14"/>
        <v>15.53753086419753</v>
      </c>
      <c r="U122">
        <f t="shared" si="15"/>
        <v>7.2097250716049377</v>
      </c>
      <c r="X122" s="9"/>
      <c r="Y122" s="21">
        <v>1.1160300000000001</v>
      </c>
      <c r="Z122" s="21">
        <v>15.0625</v>
      </c>
      <c r="AA122" s="21">
        <v>-1.16699E-2</v>
      </c>
      <c r="AB122" s="21">
        <v>112</v>
      </c>
      <c r="AC122" s="21">
        <v>1.11511</v>
      </c>
      <c r="AD122">
        <f t="shared" si="16"/>
        <v>14.407283950617282</v>
      </c>
      <c r="AE122">
        <f t="shared" si="17"/>
        <v>16.078961107407405</v>
      </c>
      <c r="AF122" s="9"/>
      <c r="AG122" s="21">
        <v>0.46401999999999999</v>
      </c>
      <c r="AH122" s="21">
        <v>18.64</v>
      </c>
      <c r="AI122" s="21">
        <v>-1.25854E-2</v>
      </c>
      <c r="AJ122" s="21">
        <v>112</v>
      </c>
      <c r="AK122" s="21">
        <v>0.46346999999999999</v>
      </c>
      <c r="AL122">
        <f t="shared" si="18"/>
        <v>15.53753086419753</v>
      </c>
      <c r="AM122">
        <f t="shared" si="19"/>
        <v>7.2097250716049377</v>
      </c>
      <c r="AP122" s="9"/>
      <c r="AQ122" s="21">
        <v>1.1160300000000001</v>
      </c>
      <c r="AR122" s="21">
        <v>23.9267</v>
      </c>
      <c r="AS122" s="21">
        <v>-1.1676000000000001E-2</v>
      </c>
      <c r="AT122" s="21">
        <v>112</v>
      </c>
      <c r="AU122" s="21">
        <v>1.1148100000000001</v>
      </c>
      <c r="AV122">
        <f t="shared" si="20"/>
        <v>14.414814814814815</v>
      </c>
      <c r="AW122">
        <f t="shared" si="21"/>
        <v>16.08736577777778</v>
      </c>
      <c r="AX122" s="9"/>
      <c r="AY122" s="21">
        <v>0.46401999999999999</v>
      </c>
      <c r="AZ122" s="21">
        <v>27.504200000000001</v>
      </c>
      <c r="BA122" s="21">
        <v>-1.2539700000000001E-2</v>
      </c>
      <c r="BB122" s="21">
        <v>112</v>
      </c>
      <c r="BC122" s="21">
        <v>0.46344000000000002</v>
      </c>
      <c r="BD122">
        <f t="shared" si="22"/>
        <v>15.48111111111111</v>
      </c>
      <c r="BE122">
        <f t="shared" si="23"/>
        <v>7.183545177777777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1.1109899999999999</v>
      </c>
      <c r="H123" s="21">
        <v>6.2083599999999999</v>
      </c>
      <c r="I123" s="21">
        <v>-1.15906E-2</v>
      </c>
      <c r="J123" s="21">
        <v>113</v>
      </c>
      <c r="K123" s="21">
        <v>1.10992</v>
      </c>
      <c r="L123">
        <f t="shared" si="12"/>
        <v>14.309382716049383</v>
      </c>
      <c r="M123">
        <f t="shared" si="13"/>
        <v>15.897581103703702</v>
      </c>
      <c r="N123" s="9"/>
      <c r="O123" s="21">
        <v>0.469055</v>
      </c>
      <c r="P123" s="21">
        <v>9.7858499999999999</v>
      </c>
      <c r="Q123" s="21">
        <v>-1.25793E-2</v>
      </c>
      <c r="R123" s="21">
        <v>113</v>
      </c>
      <c r="S123" s="21">
        <v>0.46853600000000001</v>
      </c>
      <c r="T123">
        <f t="shared" si="14"/>
        <v>15.53</v>
      </c>
      <c r="U123">
        <f t="shared" si="15"/>
        <v>7.2844241499999995</v>
      </c>
      <c r="X123" s="9"/>
      <c r="Y123" s="21">
        <v>1.1109899999999999</v>
      </c>
      <c r="Z123" s="21">
        <v>15.0725</v>
      </c>
      <c r="AA123" s="21">
        <v>-1.1682100000000001E-2</v>
      </c>
      <c r="AB123" s="21">
        <v>113</v>
      </c>
      <c r="AC123" s="21">
        <v>1.10992</v>
      </c>
      <c r="AD123">
        <f t="shared" si="16"/>
        <v>14.422345679012347</v>
      </c>
      <c r="AE123">
        <f t="shared" si="17"/>
        <v>16.023081825925924</v>
      </c>
      <c r="AF123" s="9"/>
      <c r="AG123" s="21">
        <v>0.469055</v>
      </c>
      <c r="AH123" s="21">
        <v>18.649999999999999</v>
      </c>
      <c r="AI123" s="21">
        <v>-1.25793E-2</v>
      </c>
      <c r="AJ123" s="21">
        <v>113</v>
      </c>
      <c r="AK123" s="21">
        <v>0.46853600000000001</v>
      </c>
      <c r="AL123">
        <f t="shared" si="18"/>
        <v>15.53</v>
      </c>
      <c r="AM123">
        <f t="shared" si="19"/>
        <v>7.2844241499999995</v>
      </c>
      <c r="AP123" s="9"/>
      <c r="AQ123" s="21">
        <v>1.1109899999999999</v>
      </c>
      <c r="AR123" s="21">
        <v>23.936800000000002</v>
      </c>
      <c r="AS123" s="21">
        <v>-1.17035E-2</v>
      </c>
      <c r="AT123" s="21">
        <v>113</v>
      </c>
      <c r="AU123" s="21">
        <v>1.10992</v>
      </c>
      <c r="AV123">
        <f t="shared" si="20"/>
        <v>14.448765432098766</v>
      </c>
      <c r="AW123">
        <f t="shared" si="21"/>
        <v>16.052433907407405</v>
      </c>
      <c r="AX123" s="9"/>
      <c r="AY123" s="21">
        <v>0.469055</v>
      </c>
      <c r="AZ123" s="21">
        <v>27.514199999999999</v>
      </c>
      <c r="BA123" s="21">
        <v>-1.25366E-2</v>
      </c>
      <c r="BB123" s="21">
        <v>113</v>
      </c>
      <c r="BC123" s="21">
        <v>0.46856700000000001</v>
      </c>
      <c r="BD123">
        <f t="shared" si="22"/>
        <v>15.477283950617283</v>
      </c>
      <c r="BE123">
        <f t="shared" si="23"/>
        <v>7.2596974234567897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1.1059600000000001</v>
      </c>
      <c r="H124" s="21">
        <v>6.2184299999999997</v>
      </c>
      <c r="I124" s="21">
        <v>-1.1605799999999999E-2</v>
      </c>
      <c r="J124" s="21">
        <v>114</v>
      </c>
      <c r="K124" s="21">
        <v>1.1047400000000001</v>
      </c>
      <c r="L124">
        <f t="shared" si="12"/>
        <v>14.328148148148147</v>
      </c>
      <c r="M124">
        <f t="shared" si="13"/>
        <v>15.846358725925926</v>
      </c>
      <c r="N124" s="9"/>
      <c r="O124" s="21">
        <v>0.47409099999999998</v>
      </c>
      <c r="P124" s="21">
        <v>9.7959200000000006</v>
      </c>
      <c r="Q124" s="21">
        <v>-1.25702E-2</v>
      </c>
      <c r="R124" s="21">
        <v>114</v>
      </c>
      <c r="S124" s="21">
        <v>0.47351100000000002</v>
      </c>
      <c r="T124">
        <f t="shared" si="14"/>
        <v>15.518765432098766</v>
      </c>
      <c r="U124">
        <f t="shared" si="15"/>
        <v>7.3573070224691355</v>
      </c>
      <c r="X124" s="9"/>
      <c r="Y124" s="21">
        <v>1.1059600000000001</v>
      </c>
      <c r="Z124" s="21">
        <v>15.082599999999999</v>
      </c>
      <c r="AA124" s="21">
        <v>-1.16974E-2</v>
      </c>
      <c r="AB124" s="21">
        <v>114</v>
      </c>
      <c r="AC124" s="21">
        <v>1.10443</v>
      </c>
      <c r="AD124">
        <f t="shared" si="16"/>
        <v>14.441234567901233</v>
      </c>
      <c r="AE124">
        <f t="shared" si="17"/>
        <v>15.971427782716049</v>
      </c>
      <c r="AF124" s="9"/>
      <c r="AG124" s="21">
        <v>0.47409099999999998</v>
      </c>
      <c r="AH124" s="21">
        <v>18.6601</v>
      </c>
      <c r="AI124" s="21">
        <v>-1.2567099999999999E-2</v>
      </c>
      <c r="AJ124" s="21">
        <v>114</v>
      </c>
      <c r="AK124" s="21">
        <v>0.47360200000000002</v>
      </c>
      <c r="AL124">
        <f t="shared" si="18"/>
        <v>15.514938271604937</v>
      </c>
      <c r="AM124">
        <f t="shared" si="19"/>
        <v>7.3554926001234557</v>
      </c>
      <c r="AP124" s="9"/>
      <c r="AQ124" s="21">
        <v>1.1059600000000001</v>
      </c>
      <c r="AR124" s="21">
        <v>23.9468</v>
      </c>
      <c r="AS124" s="21">
        <v>-1.17188E-2</v>
      </c>
      <c r="AT124" s="21">
        <v>114</v>
      </c>
      <c r="AU124" s="21">
        <v>1.10504</v>
      </c>
      <c r="AV124">
        <f t="shared" si="20"/>
        <v>14.467654320987654</v>
      </c>
      <c r="AW124">
        <f t="shared" si="21"/>
        <v>16.000646972839505</v>
      </c>
      <c r="AX124" s="9"/>
      <c r="AY124" s="21">
        <v>0.47409099999999998</v>
      </c>
      <c r="AZ124" s="21">
        <v>27.5243</v>
      </c>
      <c r="BA124" s="21">
        <v>-1.25275E-2</v>
      </c>
      <c r="BB124" s="21">
        <v>114</v>
      </c>
      <c r="BC124" s="21">
        <v>0.47357199999999999</v>
      </c>
      <c r="BD124">
        <f t="shared" si="22"/>
        <v>15.466049382716049</v>
      </c>
      <c r="BE124">
        <f t="shared" si="23"/>
        <v>7.3323148179012341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1.1009199999999999</v>
      </c>
      <c r="H125" s="21">
        <v>6.2285000000000004</v>
      </c>
      <c r="I125" s="21">
        <v>-1.1618E-2</v>
      </c>
      <c r="J125" s="21">
        <v>115</v>
      </c>
      <c r="K125" s="21">
        <v>1.09955</v>
      </c>
      <c r="L125">
        <f t="shared" si="12"/>
        <v>14.343209876543209</v>
      </c>
      <c r="M125">
        <f t="shared" si="13"/>
        <v>15.79072661728395</v>
      </c>
      <c r="N125" s="9"/>
      <c r="O125" s="21">
        <v>0.479126</v>
      </c>
      <c r="P125" s="21">
        <v>9.8059899999999995</v>
      </c>
      <c r="Q125" s="21">
        <v>-1.2567099999999999E-2</v>
      </c>
      <c r="R125" s="21">
        <v>115</v>
      </c>
      <c r="S125" s="21">
        <v>0.47857699999999997</v>
      </c>
      <c r="T125">
        <f t="shared" si="14"/>
        <v>15.514938271604937</v>
      </c>
      <c r="U125">
        <f t="shared" si="15"/>
        <v>7.4336103143209868</v>
      </c>
      <c r="X125" s="9"/>
      <c r="Y125" s="21">
        <v>1.1009199999999999</v>
      </c>
      <c r="Z125" s="21">
        <v>15.092700000000001</v>
      </c>
      <c r="AA125" s="21">
        <v>-1.1715700000000001E-2</v>
      </c>
      <c r="AB125" s="21">
        <v>115</v>
      </c>
      <c r="AC125" s="21">
        <v>1.09985</v>
      </c>
      <c r="AD125">
        <f t="shared" si="16"/>
        <v>14.463827160493826</v>
      </c>
      <c r="AE125">
        <f t="shared" si="17"/>
        <v>15.923516597530861</v>
      </c>
      <c r="AF125" s="9"/>
      <c r="AG125" s="21">
        <v>0.479126</v>
      </c>
      <c r="AH125" s="21">
        <v>18.670200000000001</v>
      </c>
      <c r="AI125" s="21">
        <v>-1.25519E-2</v>
      </c>
      <c r="AJ125" s="21">
        <v>115</v>
      </c>
      <c r="AK125" s="21">
        <v>0.47854600000000003</v>
      </c>
      <c r="AL125">
        <f t="shared" si="18"/>
        <v>15.496172839506173</v>
      </c>
      <c r="AM125">
        <f t="shared" si="19"/>
        <v>7.4246193079012341</v>
      </c>
      <c r="AP125" s="9"/>
      <c r="AQ125" s="21">
        <v>1.1009199999999999</v>
      </c>
      <c r="AR125" s="21">
        <v>23.956900000000001</v>
      </c>
      <c r="AS125" s="21">
        <v>-1.17401E-2</v>
      </c>
      <c r="AT125" s="21">
        <v>115</v>
      </c>
      <c r="AU125" s="21">
        <v>1.09985</v>
      </c>
      <c r="AV125">
        <f t="shared" si="20"/>
        <v>14.49395061728395</v>
      </c>
      <c r="AW125">
        <f t="shared" si="21"/>
        <v>15.956680113580244</v>
      </c>
      <c r="AX125" s="9"/>
      <c r="AY125" s="21">
        <v>0.479126</v>
      </c>
      <c r="AZ125" s="21">
        <v>27.534400000000002</v>
      </c>
      <c r="BA125" s="21">
        <v>-1.25214E-2</v>
      </c>
      <c r="BB125" s="21">
        <v>115</v>
      </c>
      <c r="BC125" s="21">
        <v>0.47857699999999997</v>
      </c>
      <c r="BD125">
        <f t="shared" si="22"/>
        <v>15.458518518518517</v>
      </c>
      <c r="BE125">
        <f t="shared" si="23"/>
        <v>7.4065781437037028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1.09589</v>
      </c>
      <c r="H126" s="21">
        <v>6.2385700000000002</v>
      </c>
      <c r="I126" s="21">
        <v>-1.1633299999999999E-2</v>
      </c>
      <c r="J126" s="21">
        <v>116</v>
      </c>
      <c r="K126" s="21">
        <v>1.09467</v>
      </c>
      <c r="L126">
        <f t="shared" si="12"/>
        <v>14.362098765432096</v>
      </c>
      <c r="M126">
        <f t="shared" si="13"/>
        <v>15.739280416049381</v>
      </c>
      <c r="N126" s="9"/>
      <c r="O126" s="21">
        <v>0.48416100000000001</v>
      </c>
      <c r="P126" s="21">
        <v>9.8160600000000002</v>
      </c>
      <c r="Q126" s="21">
        <v>-1.25732E-2</v>
      </c>
      <c r="R126" s="21">
        <v>116</v>
      </c>
      <c r="S126" s="21">
        <v>0.48361199999999999</v>
      </c>
      <c r="T126">
        <f t="shared" si="14"/>
        <v>15.522469135802467</v>
      </c>
      <c r="U126">
        <f t="shared" si="15"/>
        <v>7.5153741792592585</v>
      </c>
      <c r="X126" s="9"/>
      <c r="Y126" s="21">
        <v>1.09589</v>
      </c>
      <c r="Z126" s="21">
        <v>15.1027</v>
      </c>
      <c r="AA126" s="21">
        <v>-1.1727899999999999E-2</v>
      </c>
      <c r="AB126" s="21">
        <v>116</v>
      </c>
      <c r="AC126" s="21">
        <v>1.09497</v>
      </c>
      <c r="AD126">
        <f t="shared" si="16"/>
        <v>14.478888888888887</v>
      </c>
      <c r="AE126">
        <f t="shared" si="17"/>
        <v>15.867269544444444</v>
      </c>
      <c r="AF126" s="9"/>
      <c r="AG126" s="21">
        <v>0.48416100000000001</v>
      </c>
      <c r="AH126" s="21">
        <v>18.680199999999999</v>
      </c>
      <c r="AI126" s="21">
        <v>-1.25366E-2</v>
      </c>
      <c r="AJ126" s="21">
        <v>116</v>
      </c>
      <c r="AK126" s="21">
        <v>0.48358200000000001</v>
      </c>
      <c r="AL126">
        <f t="shared" si="18"/>
        <v>15.477283950617283</v>
      </c>
      <c r="AM126">
        <f t="shared" si="19"/>
        <v>7.4934972748148141</v>
      </c>
      <c r="AP126" s="9"/>
      <c r="AQ126" s="21">
        <v>1.09589</v>
      </c>
      <c r="AR126" s="21">
        <v>23.966999999999999</v>
      </c>
      <c r="AS126" s="21">
        <v>-1.1749300000000001E-2</v>
      </c>
      <c r="AT126" s="21">
        <v>116</v>
      </c>
      <c r="AU126" s="21">
        <v>1.09528</v>
      </c>
      <c r="AV126">
        <f t="shared" si="20"/>
        <v>14.505308641975308</v>
      </c>
      <c r="AW126">
        <f t="shared" si="21"/>
        <v>15.896222687654321</v>
      </c>
      <c r="AX126" s="9"/>
      <c r="AY126" s="21">
        <v>0.48416100000000001</v>
      </c>
      <c r="AZ126" s="21">
        <v>27.544499999999999</v>
      </c>
      <c r="BA126" s="21">
        <v>-1.25092E-2</v>
      </c>
      <c r="BB126" s="21">
        <v>116</v>
      </c>
      <c r="BC126" s="21">
        <v>0.48361199999999999</v>
      </c>
      <c r="BD126">
        <f t="shared" si="22"/>
        <v>15.443456790123456</v>
      </c>
      <c r="BE126">
        <f t="shared" si="23"/>
        <v>7.477119482962963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1.0908500000000001</v>
      </c>
      <c r="H127" s="21">
        <v>6.2486499999999996</v>
      </c>
      <c r="I127" s="21">
        <v>-1.16455E-2</v>
      </c>
      <c r="J127" s="21">
        <v>117</v>
      </c>
      <c r="K127" s="21">
        <v>1.08978</v>
      </c>
      <c r="L127">
        <f t="shared" si="12"/>
        <v>14.37716049382716</v>
      </c>
      <c r="M127">
        <f t="shared" si="13"/>
        <v>15.683325524691359</v>
      </c>
      <c r="N127" s="9"/>
      <c r="O127" s="21">
        <v>0.48919699999999999</v>
      </c>
      <c r="P127" s="21">
        <v>9.8261299999999991</v>
      </c>
      <c r="Q127" s="21">
        <v>-1.2567099999999999E-2</v>
      </c>
      <c r="R127" s="21">
        <v>117</v>
      </c>
      <c r="S127" s="21">
        <v>0.48861700000000002</v>
      </c>
      <c r="T127">
        <f t="shared" si="14"/>
        <v>15.514938271604937</v>
      </c>
      <c r="U127">
        <f t="shared" si="15"/>
        <v>7.5898612576543201</v>
      </c>
      <c r="X127" s="9"/>
      <c r="Y127" s="21">
        <v>1.0908500000000001</v>
      </c>
      <c r="Z127" s="21">
        <v>15.1128</v>
      </c>
      <c r="AA127" s="21">
        <v>-1.17371E-2</v>
      </c>
      <c r="AB127" s="21">
        <v>117</v>
      </c>
      <c r="AC127" s="21">
        <v>1.08978</v>
      </c>
      <c r="AD127">
        <f t="shared" si="16"/>
        <v>14.490246913580247</v>
      </c>
      <c r="AE127">
        <f t="shared" si="17"/>
        <v>15.806685845679015</v>
      </c>
      <c r="AF127" s="9"/>
      <c r="AG127" s="21">
        <v>0.48919699999999999</v>
      </c>
      <c r="AH127" s="21">
        <v>18.690300000000001</v>
      </c>
      <c r="AI127" s="21">
        <v>-1.25244E-2</v>
      </c>
      <c r="AJ127" s="21">
        <v>117</v>
      </c>
      <c r="AK127" s="21">
        <v>0.48858600000000002</v>
      </c>
      <c r="AL127">
        <f t="shared" si="18"/>
        <v>15.462222222222222</v>
      </c>
      <c r="AM127">
        <f t="shared" si="19"/>
        <v>7.5640727244444443</v>
      </c>
      <c r="AP127" s="9"/>
      <c r="AQ127" s="21">
        <v>1.0908500000000001</v>
      </c>
      <c r="AR127" s="21">
        <v>23.977</v>
      </c>
      <c r="AS127" s="21">
        <v>-1.1755399999999999E-2</v>
      </c>
      <c r="AT127" s="21">
        <v>117</v>
      </c>
      <c r="AU127" s="21">
        <v>1.09009</v>
      </c>
      <c r="AV127">
        <f t="shared" si="20"/>
        <v>14.512839506172838</v>
      </c>
      <c r="AW127">
        <f t="shared" si="21"/>
        <v>15.831330975308642</v>
      </c>
      <c r="AX127" s="9"/>
      <c r="AY127" s="21">
        <v>0.48919699999999999</v>
      </c>
      <c r="AZ127" s="21">
        <v>27.554500000000001</v>
      </c>
      <c r="BA127" s="21">
        <v>-1.25092E-2</v>
      </c>
      <c r="BB127" s="21">
        <v>117</v>
      </c>
      <c r="BC127" s="21">
        <v>0.48870799999999998</v>
      </c>
      <c r="BD127">
        <f t="shared" si="22"/>
        <v>15.443456790123456</v>
      </c>
      <c r="BE127">
        <f t="shared" si="23"/>
        <v>7.5548927313580245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1.08582</v>
      </c>
      <c r="H128" s="21">
        <v>6.2587200000000003</v>
      </c>
      <c r="I128" s="21">
        <v>-1.16486E-2</v>
      </c>
      <c r="J128" s="21">
        <v>118</v>
      </c>
      <c r="K128" s="21">
        <v>1.0845899999999999</v>
      </c>
      <c r="L128">
        <f t="shared" si="12"/>
        <v>14.380987654320988</v>
      </c>
      <c r="M128">
        <f t="shared" si="13"/>
        <v>15.615164014814814</v>
      </c>
      <c r="N128" s="9"/>
      <c r="O128" s="21">
        <v>0.494232</v>
      </c>
      <c r="P128" s="21">
        <v>9.8361999999999998</v>
      </c>
      <c r="Q128" s="21">
        <v>-1.2554900000000001E-2</v>
      </c>
      <c r="R128" s="21">
        <v>118</v>
      </c>
      <c r="S128" s="21">
        <v>0.493591</v>
      </c>
      <c r="T128">
        <f t="shared" si="14"/>
        <v>15.499876543209876</v>
      </c>
      <c r="U128">
        <f t="shared" si="15"/>
        <v>7.6605349837037036</v>
      </c>
      <c r="X128" s="9"/>
      <c r="Y128" s="21">
        <v>1.08582</v>
      </c>
      <c r="Z128" s="21">
        <v>15.1229</v>
      </c>
      <c r="AA128" s="21">
        <v>-1.17523E-2</v>
      </c>
      <c r="AB128" s="21">
        <v>118</v>
      </c>
      <c r="AC128" s="21">
        <v>1.0845899999999999</v>
      </c>
      <c r="AD128">
        <f t="shared" si="16"/>
        <v>14.509012345679011</v>
      </c>
      <c r="AE128">
        <f t="shared" si="17"/>
        <v>15.754175785185184</v>
      </c>
      <c r="AF128" s="9"/>
      <c r="AG128" s="21">
        <v>0.494232</v>
      </c>
      <c r="AH128" s="21">
        <v>18.700399999999998</v>
      </c>
      <c r="AI128" s="21">
        <v>-1.2512199999999999E-2</v>
      </c>
      <c r="AJ128" s="21">
        <v>118</v>
      </c>
      <c r="AK128" s="21">
        <v>0.49368299999999998</v>
      </c>
      <c r="AL128">
        <f t="shared" si="18"/>
        <v>15.447160493827159</v>
      </c>
      <c r="AM128">
        <f t="shared" si="19"/>
        <v>7.6344810251851847</v>
      </c>
      <c r="AP128" s="9"/>
      <c r="AQ128" s="21">
        <v>1.08582</v>
      </c>
      <c r="AR128" s="21">
        <v>23.987100000000002</v>
      </c>
      <c r="AS128" s="21">
        <v>-1.1770600000000001E-2</v>
      </c>
      <c r="AT128" s="21">
        <v>118</v>
      </c>
      <c r="AU128" s="21">
        <v>1.0845899999999999</v>
      </c>
      <c r="AV128">
        <f t="shared" si="20"/>
        <v>14.531604938271604</v>
      </c>
      <c r="AW128">
        <f t="shared" si="21"/>
        <v>15.778707274074073</v>
      </c>
      <c r="AX128" s="9"/>
      <c r="AY128" s="21">
        <v>0.494232</v>
      </c>
      <c r="AZ128" s="21">
        <v>27.564599999999999</v>
      </c>
      <c r="BA128" s="21">
        <v>-1.2512199999999999E-2</v>
      </c>
      <c r="BB128" s="21">
        <v>118</v>
      </c>
      <c r="BC128" s="21">
        <v>0.49365199999999998</v>
      </c>
      <c r="BD128">
        <f t="shared" si="22"/>
        <v>15.447160493827159</v>
      </c>
      <c r="BE128">
        <f t="shared" si="23"/>
        <v>7.6344810251851847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1.0807800000000001</v>
      </c>
      <c r="H129" s="21">
        <v>6.2687900000000001</v>
      </c>
      <c r="I129" s="21">
        <v>-1.16638E-2</v>
      </c>
      <c r="J129" s="21">
        <v>119</v>
      </c>
      <c r="K129" s="21">
        <v>1.07941</v>
      </c>
      <c r="L129">
        <f t="shared" si="12"/>
        <v>14.399753086419754</v>
      </c>
      <c r="M129">
        <f t="shared" si="13"/>
        <v>15.562965140740742</v>
      </c>
      <c r="N129" s="9"/>
      <c r="O129" s="21">
        <v>0.49926799999999999</v>
      </c>
      <c r="P129" s="21">
        <v>9.8462800000000001</v>
      </c>
      <c r="Q129" s="21">
        <v>-1.25427E-2</v>
      </c>
      <c r="R129" s="21">
        <v>119</v>
      </c>
      <c r="S129" s="21">
        <v>0.49868800000000002</v>
      </c>
      <c r="T129">
        <f t="shared" si="14"/>
        <v>15.484814814814815</v>
      </c>
      <c r="U129">
        <f t="shared" si="15"/>
        <v>7.7310725229629629</v>
      </c>
      <c r="X129" s="9"/>
      <c r="Y129" s="21">
        <v>1.0807800000000001</v>
      </c>
      <c r="Z129" s="21">
        <v>15.132999999999999</v>
      </c>
      <c r="AA129" s="21">
        <v>-1.17676E-2</v>
      </c>
      <c r="AB129" s="21">
        <v>119</v>
      </c>
      <c r="AC129" s="21">
        <v>1.08002</v>
      </c>
      <c r="AD129">
        <f t="shared" si="16"/>
        <v>14.527901234567899</v>
      </c>
      <c r="AE129">
        <f t="shared" si="17"/>
        <v>15.701465096296296</v>
      </c>
      <c r="AF129" s="9"/>
      <c r="AG129" s="21">
        <v>0.49926799999999999</v>
      </c>
      <c r="AH129" s="21">
        <v>18.7104</v>
      </c>
      <c r="AI129" s="21">
        <v>-1.25092E-2</v>
      </c>
      <c r="AJ129" s="21">
        <v>119</v>
      </c>
      <c r="AK129" s="21">
        <v>0.49877899999999997</v>
      </c>
      <c r="AL129">
        <f t="shared" si="18"/>
        <v>15.443456790123456</v>
      </c>
      <c r="AM129">
        <f t="shared" si="19"/>
        <v>7.7104237846913577</v>
      </c>
      <c r="AP129" s="9"/>
      <c r="AQ129" s="21">
        <v>1.0807800000000001</v>
      </c>
      <c r="AR129" s="21">
        <v>23.997199999999999</v>
      </c>
      <c r="AS129" s="21">
        <v>-1.1792E-2</v>
      </c>
      <c r="AT129" s="21">
        <v>119</v>
      </c>
      <c r="AU129" s="21">
        <v>1.08002</v>
      </c>
      <c r="AV129">
        <f t="shared" si="20"/>
        <v>14.558024691358025</v>
      </c>
      <c r="AW129">
        <f t="shared" si="21"/>
        <v>15.734021925925926</v>
      </c>
      <c r="AX129" s="9"/>
      <c r="AY129" s="21">
        <v>0.49926799999999999</v>
      </c>
      <c r="AZ129" s="21">
        <v>27.5747</v>
      </c>
      <c r="BA129" s="21">
        <v>-1.2506099999999999E-2</v>
      </c>
      <c r="BB129" s="21">
        <v>119</v>
      </c>
      <c r="BC129" s="21">
        <v>0.49862699999999999</v>
      </c>
      <c r="BD129">
        <f t="shared" si="22"/>
        <v>15.439629629629628</v>
      </c>
      <c r="BE129">
        <f t="shared" si="23"/>
        <v>7.7085130059259255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1.0757399999999999</v>
      </c>
      <c r="H130" s="21">
        <v>6.2788599999999999</v>
      </c>
      <c r="I130" s="21">
        <v>-1.16852E-2</v>
      </c>
      <c r="J130" s="21">
        <v>120</v>
      </c>
      <c r="K130" s="21">
        <v>1.0745199999999999</v>
      </c>
      <c r="L130">
        <f t="shared" si="12"/>
        <v>14.426172839506172</v>
      </c>
      <c r="M130">
        <f t="shared" si="13"/>
        <v>15.518811170370368</v>
      </c>
      <c r="N130" s="9"/>
      <c r="O130" s="21">
        <v>0.50430299999999995</v>
      </c>
      <c r="P130" s="21">
        <v>9.8563500000000008</v>
      </c>
      <c r="Q130" s="21">
        <v>-1.2548800000000001E-2</v>
      </c>
      <c r="R130" s="21">
        <v>120</v>
      </c>
      <c r="S130" s="21">
        <v>0.50372300000000003</v>
      </c>
      <c r="T130">
        <f t="shared" si="14"/>
        <v>15.492345679012345</v>
      </c>
      <c r="U130">
        <f t="shared" si="15"/>
        <v>7.8128364029629616</v>
      </c>
      <c r="X130" s="9"/>
      <c r="Y130" s="21">
        <v>1.0757399999999999</v>
      </c>
      <c r="Z130" s="21">
        <v>15.143000000000001</v>
      </c>
      <c r="AA130" s="21">
        <v>-1.17889E-2</v>
      </c>
      <c r="AB130" s="21">
        <v>120</v>
      </c>
      <c r="AC130" s="21">
        <v>1.07483</v>
      </c>
      <c r="AD130">
        <f t="shared" si="16"/>
        <v>14.554197530864196</v>
      </c>
      <c r="AE130">
        <f t="shared" si="17"/>
        <v>15.656532451851849</v>
      </c>
      <c r="AF130" s="9"/>
      <c r="AG130" s="21">
        <v>0.50430299999999995</v>
      </c>
      <c r="AH130" s="21">
        <v>18.720500000000001</v>
      </c>
      <c r="AI130" s="21">
        <v>-1.2500000000000001E-2</v>
      </c>
      <c r="AJ130" s="21">
        <v>120</v>
      </c>
      <c r="AK130" s="21">
        <v>0.50381500000000001</v>
      </c>
      <c r="AL130">
        <f t="shared" si="18"/>
        <v>15.432098765432098</v>
      </c>
      <c r="AM130">
        <f t="shared" si="19"/>
        <v>7.7824537037037027</v>
      </c>
      <c r="AP130" s="9"/>
      <c r="AQ130" s="21">
        <v>1.0757399999999999</v>
      </c>
      <c r="AR130" s="21">
        <v>24.007300000000001</v>
      </c>
      <c r="AS130" s="21">
        <v>-1.1816399999999999E-2</v>
      </c>
      <c r="AT130" s="21">
        <v>120</v>
      </c>
      <c r="AU130" s="21">
        <v>1.0745199999999999</v>
      </c>
      <c r="AV130">
        <f t="shared" si="20"/>
        <v>14.588148148148147</v>
      </c>
      <c r="AW130">
        <f t="shared" si="21"/>
        <v>15.693054488888887</v>
      </c>
      <c r="AX130" s="9"/>
      <c r="AY130" s="21">
        <v>0.50430299999999995</v>
      </c>
      <c r="AZ130" s="21">
        <v>27.584700000000002</v>
      </c>
      <c r="BA130" s="21">
        <v>-1.24939E-2</v>
      </c>
      <c r="BB130" s="21">
        <v>120</v>
      </c>
      <c r="BC130" s="21">
        <v>0.50375400000000004</v>
      </c>
      <c r="BD130">
        <f t="shared" si="22"/>
        <v>15.424567901234568</v>
      </c>
      <c r="BE130">
        <f t="shared" si="23"/>
        <v>7.7786558662962957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1.0707100000000001</v>
      </c>
      <c r="H131" s="21">
        <v>6.2889299999999997</v>
      </c>
      <c r="I131" s="21">
        <v>-1.17004E-2</v>
      </c>
      <c r="J131" s="21">
        <v>121</v>
      </c>
      <c r="K131" s="21">
        <v>1.0696399999999999</v>
      </c>
      <c r="L131">
        <f t="shared" si="12"/>
        <v>14.444938271604938</v>
      </c>
      <c r="M131">
        <f t="shared" si="13"/>
        <v>15.466339856790125</v>
      </c>
      <c r="N131" s="9"/>
      <c r="O131" s="21">
        <v>0.50933799999999996</v>
      </c>
      <c r="P131" s="21">
        <v>9.8664199999999997</v>
      </c>
      <c r="Q131" s="21">
        <v>-1.2554900000000001E-2</v>
      </c>
      <c r="R131" s="21">
        <v>121</v>
      </c>
      <c r="S131" s="21">
        <v>0.50878900000000005</v>
      </c>
      <c r="T131">
        <f t="shared" si="14"/>
        <v>15.499876543209876</v>
      </c>
      <c r="U131">
        <f t="shared" si="15"/>
        <v>7.8946761187654309</v>
      </c>
      <c r="X131" s="9"/>
      <c r="Y131" s="21">
        <v>1.0707100000000001</v>
      </c>
      <c r="Z131" s="21">
        <v>15.1531</v>
      </c>
      <c r="AA131" s="21">
        <v>-1.1804200000000001E-2</v>
      </c>
      <c r="AB131" s="21">
        <v>121</v>
      </c>
      <c r="AC131" s="21">
        <v>1.0696399999999999</v>
      </c>
      <c r="AD131">
        <f t="shared" si="16"/>
        <v>14.573086419753087</v>
      </c>
      <c r="AE131">
        <f t="shared" si="17"/>
        <v>15.60354936049383</v>
      </c>
      <c r="AF131" s="9"/>
      <c r="AG131" s="21">
        <v>0.50933799999999996</v>
      </c>
      <c r="AH131" s="21">
        <v>18.730599999999999</v>
      </c>
      <c r="AI131" s="21">
        <v>-1.2500000000000001E-2</v>
      </c>
      <c r="AJ131" s="21">
        <v>121</v>
      </c>
      <c r="AK131" s="21">
        <v>0.50882000000000005</v>
      </c>
      <c r="AL131">
        <f t="shared" si="18"/>
        <v>15.432098765432098</v>
      </c>
      <c r="AM131">
        <f t="shared" si="19"/>
        <v>7.860154320987653</v>
      </c>
      <c r="AP131" s="9"/>
      <c r="AQ131" s="21">
        <v>1.0707100000000001</v>
      </c>
      <c r="AR131" s="21">
        <v>24.017299999999999</v>
      </c>
      <c r="AS131" s="21">
        <v>-1.1837800000000001E-2</v>
      </c>
      <c r="AT131" s="21">
        <v>121</v>
      </c>
      <c r="AU131" s="21">
        <v>1.0696399999999999</v>
      </c>
      <c r="AV131">
        <f t="shared" si="20"/>
        <v>14.614567901234569</v>
      </c>
      <c r="AW131">
        <f t="shared" si="21"/>
        <v>15.647963997530866</v>
      </c>
      <c r="AX131" s="9"/>
      <c r="AY131" s="21">
        <v>0.50933799999999996</v>
      </c>
      <c r="AZ131" s="21">
        <v>27.594799999999999</v>
      </c>
      <c r="BA131" s="21">
        <v>-1.24939E-2</v>
      </c>
      <c r="BB131" s="21">
        <v>121</v>
      </c>
      <c r="BC131" s="21">
        <v>0.50872799999999996</v>
      </c>
      <c r="BD131">
        <f t="shared" si="22"/>
        <v>15.424567901234568</v>
      </c>
      <c r="BE131">
        <f t="shared" si="23"/>
        <v>7.8563185656790111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1.0656699999999999</v>
      </c>
      <c r="H132" s="21">
        <v>6.2990000000000004</v>
      </c>
      <c r="I132" s="21">
        <v>-1.1709600000000001E-2</v>
      </c>
      <c r="J132" s="21">
        <v>122</v>
      </c>
      <c r="K132" s="21">
        <v>1.0653699999999999</v>
      </c>
      <c r="L132">
        <f t="shared" si="12"/>
        <v>14.456296296296296</v>
      </c>
      <c r="M132">
        <f t="shared" si="13"/>
        <v>15.405641274074073</v>
      </c>
      <c r="N132" s="9"/>
      <c r="O132" s="21">
        <v>0.514374</v>
      </c>
      <c r="P132" s="21">
        <v>9.8764900000000004</v>
      </c>
      <c r="Q132" s="21">
        <v>-1.2548800000000001E-2</v>
      </c>
      <c r="R132" s="21">
        <v>122</v>
      </c>
      <c r="S132" s="21">
        <v>0.513733</v>
      </c>
      <c r="T132">
        <f t="shared" si="14"/>
        <v>15.492345679012345</v>
      </c>
      <c r="U132">
        <f t="shared" si="15"/>
        <v>7.9688598162962965</v>
      </c>
      <c r="X132" s="9"/>
      <c r="Y132" s="21">
        <v>1.0656699999999999</v>
      </c>
      <c r="Z132" s="21">
        <v>15.1632</v>
      </c>
      <c r="AA132" s="21">
        <v>-1.18195E-2</v>
      </c>
      <c r="AB132" s="21">
        <v>122</v>
      </c>
      <c r="AC132" s="21">
        <v>1.0647599999999999</v>
      </c>
      <c r="AD132">
        <f t="shared" si="16"/>
        <v>14.591975308641976</v>
      </c>
      <c r="AE132">
        <f t="shared" si="17"/>
        <v>15.550230327160493</v>
      </c>
      <c r="AF132" s="9"/>
      <c r="AG132" s="21">
        <v>0.514374</v>
      </c>
      <c r="AH132" s="21">
        <v>18.7407</v>
      </c>
      <c r="AI132" s="21">
        <v>-1.24939E-2</v>
      </c>
      <c r="AJ132" s="21">
        <v>122</v>
      </c>
      <c r="AK132" s="21">
        <v>0.51376299999999997</v>
      </c>
      <c r="AL132">
        <f t="shared" si="18"/>
        <v>15.424567901234568</v>
      </c>
      <c r="AM132">
        <f t="shared" si="19"/>
        <v>7.9339966896296295</v>
      </c>
      <c r="AP132" s="9"/>
      <c r="AQ132" s="21">
        <v>1.0656699999999999</v>
      </c>
      <c r="AR132" s="21">
        <v>24.0274</v>
      </c>
      <c r="AS132" s="21">
        <v>-1.18561E-2</v>
      </c>
      <c r="AT132" s="21">
        <v>122</v>
      </c>
      <c r="AU132" s="21">
        <v>1.0647599999999999</v>
      </c>
      <c r="AV132">
        <f t="shared" si="20"/>
        <v>14.63716049382716</v>
      </c>
      <c r="AW132">
        <f t="shared" si="21"/>
        <v>15.598382823456788</v>
      </c>
      <c r="AX132" s="9"/>
      <c r="AY132" s="21">
        <v>0.514374</v>
      </c>
      <c r="AZ132" s="21">
        <v>27.604900000000001</v>
      </c>
      <c r="BA132" s="21">
        <v>-1.24939E-2</v>
      </c>
      <c r="BB132" s="21">
        <v>122</v>
      </c>
      <c r="BC132" s="21">
        <v>0.51379399999999997</v>
      </c>
      <c r="BD132">
        <f t="shared" si="22"/>
        <v>15.424567901234568</v>
      </c>
      <c r="BE132">
        <f t="shared" si="23"/>
        <v>7.9339966896296295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1.06064</v>
      </c>
      <c r="H133" s="21">
        <v>6.3090700000000002</v>
      </c>
      <c r="I133" s="21">
        <v>-1.1715700000000001E-2</v>
      </c>
      <c r="J133" s="21">
        <v>123</v>
      </c>
      <c r="K133" s="21">
        <v>1.0598799999999999</v>
      </c>
      <c r="L133">
        <f t="shared" si="12"/>
        <v>14.463827160493826</v>
      </c>
      <c r="M133">
        <f t="shared" si="13"/>
        <v>15.340913639506173</v>
      </c>
      <c r="N133" s="9"/>
      <c r="O133" s="21">
        <v>0.51940900000000001</v>
      </c>
      <c r="P133" s="21">
        <v>9.8865599999999993</v>
      </c>
      <c r="Q133" s="21">
        <v>-1.25427E-2</v>
      </c>
      <c r="R133" s="21">
        <v>123</v>
      </c>
      <c r="S133" s="21">
        <v>0.51885999999999999</v>
      </c>
      <c r="T133">
        <f t="shared" si="14"/>
        <v>15.484814814814815</v>
      </c>
      <c r="U133">
        <f t="shared" si="15"/>
        <v>8.0429521781481483</v>
      </c>
      <c r="X133" s="9"/>
      <c r="Y133" s="21">
        <v>1.06064</v>
      </c>
      <c r="Z133" s="21">
        <v>15.1732</v>
      </c>
      <c r="AA133" s="21">
        <v>-1.1837800000000001E-2</v>
      </c>
      <c r="AB133" s="21">
        <v>123</v>
      </c>
      <c r="AC133" s="21">
        <v>1.0595699999999999</v>
      </c>
      <c r="AD133">
        <f t="shared" si="16"/>
        <v>14.614567901234569</v>
      </c>
      <c r="AE133">
        <f t="shared" si="17"/>
        <v>15.500795298765434</v>
      </c>
      <c r="AF133" s="9"/>
      <c r="AG133" s="21">
        <v>0.51940900000000001</v>
      </c>
      <c r="AH133" s="21">
        <v>18.750699999999998</v>
      </c>
      <c r="AI133" s="21">
        <v>-1.24878E-2</v>
      </c>
      <c r="AJ133" s="21">
        <v>123</v>
      </c>
      <c r="AK133" s="21">
        <v>0.51885999999999999</v>
      </c>
      <c r="AL133">
        <f t="shared" si="18"/>
        <v>15.417037037037037</v>
      </c>
      <c r="AM133">
        <f t="shared" si="19"/>
        <v>8.0077477903703702</v>
      </c>
      <c r="AP133" s="9"/>
      <c r="AQ133" s="21">
        <v>1.06064</v>
      </c>
      <c r="AR133" s="21">
        <v>24.037500000000001</v>
      </c>
      <c r="AS133" s="21">
        <v>-1.18683E-2</v>
      </c>
      <c r="AT133" s="21">
        <v>123</v>
      </c>
      <c r="AU133" s="21">
        <v>1.0589599999999999</v>
      </c>
      <c r="AV133">
        <f t="shared" si="20"/>
        <v>14.652222222222221</v>
      </c>
      <c r="AW133">
        <f t="shared" si="21"/>
        <v>15.540732977777777</v>
      </c>
      <c r="AX133" s="9"/>
      <c r="AY133" s="21">
        <v>0.51940900000000001</v>
      </c>
      <c r="AZ133" s="21">
        <v>27.614999999999998</v>
      </c>
      <c r="BA133" s="21">
        <v>-1.24847E-2</v>
      </c>
      <c r="BB133" s="21">
        <v>123</v>
      </c>
      <c r="BC133" s="21">
        <v>0.51882899999999998</v>
      </c>
      <c r="BD133">
        <f t="shared" si="22"/>
        <v>15.413209876543208</v>
      </c>
      <c r="BE133">
        <f t="shared" si="23"/>
        <v>8.005759928765432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1.0556000000000001</v>
      </c>
      <c r="H134" s="21">
        <v>6.31914</v>
      </c>
      <c r="I134" s="21">
        <v>-1.1734E-2</v>
      </c>
      <c r="J134" s="21">
        <v>124</v>
      </c>
      <c r="K134" s="21">
        <v>1.0549900000000001</v>
      </c>
      <c r="L134">
        <f t="shared" si="12"/>
        <v>14.486419753086418</v>
      </c>
      <c r="M134">
        <f t="shared" si="13"/>
        <v>15.291864691358024</v>
      </c>
      <c r="N134" s="9"/>
      <c r="O134" s="21">
        <v>0.52444500000000005</v>
      </c>
      <c r="P134" s="21">
        <v>9.89663</v>
      </c>
      <c r="Q134" s="21">
        <v>-1.25427E-2</v>
      </c>
      <c r="R134" s="21">
        <v>124</v>
      </c>
      <c r="S134" s="21">
        <v>0.52383400000000002</v>
      </c>
      <c r="T134">
        <f t="shared" si="14"/>
        <v>15.484814814814815</v>
      </c>
      <c r="U134">
        <f t="shared" si="15"/>
        <v>8.1209337055555562</v>
      </c>
      <c r="X134" s="9"/>
      <c r="Y134" s="21">
        <v>1.0556000000000001</v>
      </c>
      <c r="Z134" s="21">
        <v>15.183299999999999</v>
      </c>
      <c r="AA134" s="21">
        <v>-1.1853000000000001E-2</v>
      </c>
      <c r="AB134" s="21">
        <v>124</v>
      </c>
      <c r="AC134" s="21">
        <v>1.0546899999999999</v>
      </c>
      <c r="AD134">
        <f t="shared" si="16"/>
        <v>14.633333333333333</v>
      </c>
      <c r="AE134">
        <f t="shared" si="17"/>
        <v>15.446946666666667</v>
      </c>
      <c r="AF134" s="9"/>
      <c r="AG134" s="21">
        <v>0.52444500000000005</v>
      </c>
      <c r="AH134" s="21">
        <v>18.7608</v>
      </c>
      <c r="AI134" s="21">
        <v>-1.24817E-2</v>
      </c>
      <c r="AJ134" s="21">
        <v>124</v>
      </c>
      <c r="AK134" s="21">
        <v>0.52386500000000003</v>
      </c>
      <c r="AL134">
        <f t="shared" si="18"/>
        <v>15.409506172839505</v>
      </c>
      <c r="AM134">
        <f t="shared" si="19"/>
        <v>8.0814384648148145</v>
      </c>
      <c r="AP134" s="9"/>
      <c r="AQ134" s="21">
        <v>1.0556000000000001</v>
      </c>
      <c r="AR134" s="21">
        <v>24.047499999999999</v>
      </c>
      <c r="AS134" s="21">
        <v>-1.18835E-2</v>
      </c>
      <c r="AT134" s="21">
        <v>124</v>
      </c>
      <c r="AU134" s="21">
        <v>1.0543800000000001</v>
      </c>
      <c r="AV134">
        <f t="shared" si="20"/>
        <v>14.670987654320987</v>
      </c>
      <c r="AW134">
        <f t="shared" si="21"/>
        <v>15.486694567901235</v>
      </c>
      <c r="AX134" s="9"/>
      <c r="AY134" s="21">
        <v>0.52444500000000005</v>
      </c>
      <c r="AZ134" s="21">
        <v>27.625</v>
      </c>
      <c r="BA134" s="21">
        <v>-1.24756E-2</v>
      </c>
      <c r="BB134" s="21">
        <v>124</v>
      </c>
      <c r="BC134" s="21">
        <v>0.52386500000000003</v>
      </c>
      <c r="BD134">
        <f t="shared" si="22"/>
        <v>15.401975308641974</v>
      </c>
      <c r="BE134">
        <f t="shared" si="23"/>
        <v>8.0774889407407411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1.05057</v>
      </c>
      <c r="H135" s="21">
        <v>6.3292099999999998</v>
      </c>
      <c r="I135" s="21">
        <v>-1.17462E-2</v>
      </c>
      <c r="J135" s="21">
        <v>125</v>
      </c>
      <c r="K135" s="21">
        <v>1.0491900000000001</v>
      </c>
      <c r="L135">
        <f t="shared" si="12"/>
        <v>14.501481481481481</v>
      </c>
      <c r="M135">
        <f t="shared" si="13"/>
        <v>15.2348214</v>
      </c>
      <c r="N135" s="9"/>
      <c r="O135" s="21">
        <v>0.52947999999999995</v>
      </c>
      <c r="P135" s="21">
        <v>9.9067000000000007</v>
      </c>
      <c r="Q135" s="21">
        <v>-1.2545799999999999E-2</v>
      </c>
      <c r="R135" s="21">
        <v>125</v>
      </c>
      <c r="S135" s="21">
        <v>0.52890000000000004</v>
      </c>
      <c r="T135">
        <f t="shared" si="14"/>
        <v>15.48864197530864</v>
      </c>
      <c r="U135">
        <f t="shared" si="15"/>
        <v>8.200926153086419</v>
      </c>
      <c r="X135" s="9"/>
      <c r="Y135" s="21">
        <v>1.05057</v>
      </c>
      <c r="Z135" s="21">
        <v>15.1934</v>
      </c>
      <c r="AA135" s="21">
        <v>-1.18683E-2</v>
      </c>
      <c r="AB135" s="21">
        <v>125</v>
      </c>
      <c r="AC135" s="21">
        <v>1.0491900000000001</v>
      </c>
      <c r="AD135">
        <f t="shared" si="16"/>
        <v>14.652222222222221</v>
      </c>
      <c r="AE135">
        <f t="shared" si="17"/>
        <v>15.393185099999998</v>
      </c>
      <c r="AF135" s="9"/>
      <c r="AG135" s="21">
        <v>0.52947999999999995</v>
      </c>
      <c r="AH135" s="21">
        <v>18.770900000000001</v>
      </c>
      <c r="AI135" s="21">
        <v>-1.2472499999999999E-2</v>
      </c>
      <c r="AJ135" s="21">
        <v>125</v>
      </c>
      <c r="AK135" s="21">
        <v>0.52890000000000004</v>
      </c>
      <c r="AL135">
        <f t="shared" si="18"/>
        <v>15.398148148148147</v>
      </c>
      <c r="AM135">
        <f t="shared" si="19"/>
        <v>8.1530114814814798</v>
      </c>
      <c r="AP135" s="9"/>
      <c r="AQ135" s="21">
        <v>1.05057</v>
      </c>
      <c r="AR135" s="21">
        <v>24.057600000000001</v>
      </c>
      <c r="AS135" s="21">
        <v>-1.19019E-2</v>
      </c>
      <c r="AT135" s="21">
        <v>125</v>
      </c>
      <c r="AU135" s="21">
        <v>1.0498000000000001</v>
      </c>
      <c r="AV135">
        <f t="shared" si="20"/>
        <v>14.693703703703703</v>
      </c>
      <c r="AW135">
        <f t="shared" si="21"/>
        <v>15.436764299999998</v>
      </c>
      <c r="AX135" s="9"/>
      <c r="AY135" s="21">
        <v>0.52947999999999995</v>
      </c>
      <c r="AZ135" s="21">
        <v>27.635100000000001</v>
      </c>
      <c r="BA135" s="21">
        <v>-1.2472499999999999E-2</v>
      </c>
      <c r="BB135" s="21">
        <v>125</v>
      </c>
      <c r="BC135" s="21">
        <v>0.52890000000000004</v>
      </c>
      <c r="BD135">
        <f t="shared" si="22"/>
        <v>15.398148148148147</v>
      </c>
      <c r="BE135">
        <f t="shared" si="23"/>
        <v>8.1530114814814798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1.0455300000000001</v>
      </c>
      <c r="H136" s="21">
        <v>6.3392799999999996</v>
      </c>
      <c r="I136" s="21">
        <v>-1.1755399999999999E-2</v>
      </c>
      <c r="J136" s="21">
        <v>126</v>
      </c>
      <c r="K136" s="21">
        <v>1.0443100000000001</v>
      </c>
      <c r="L136">
        <f t="shared" si="12"/>
        <v>14.512839506172838</v>
      </c>
      <c r="M136">
        <f t="shared" si="13"/>
        <v>15.173609088888888</v>
      </c>
      <c r="N136" s="9"/>
      <c r="O136" s="21">
        <v>0.53451499999999996</v>
      </c>
      <c r="P136" s="21">
        <v>9.9167699999999996</v>
      </c>
      <c r="Q136" s="21">
        <v>-1.25427E-2</v>
      </c>
      <c r="R136" s="21">
        <v>126</v>
      </c>
      <c r="S136" s="21">
        <v>0.53384399999999999</v>
      </c>
      <c r="T136">
        <f t="shared" si="14"/>
        <v>15.484814814814815</v>
      </c>
      <c r="U136">
        <f t="shared" si="15"/>
        <v>8.2768657907407395</v>
      </c>
      <c r="X136" s="9"/>
      <c r="Y136" s="21">
        <v>1.0455300000000001</v>
      </c>
      <c r="Z136" s="21">
        <v>15.2035</v>
      </c>
      <c r="AA136" s="21">
        <v>-1.18896E-2</v>
      </c>
      <c r="AB136" s="21">
        <v>126</v>
      </c>
      <c r="AC136" s="21">
        <v>1.0446200000000001</v>
      </c>
      <c r="AD136">
        <f t="shared" si="16"/>
        <v>14.678518518518517</v>
      </c>
      <c r="AE136">
        <f t="shared" si="17"/>
        <v>15.346831466666666</v>
      </c>
      <c r="AF136" s="9"/>
      <c r="AG136" s="21">
        <v>0.53451499999999996</v>
      </c>
      <c r="AH136" s="21">
        <v>18.780899999999999</v>
      </c>
      <c r="AI136" s="21">
        <v>-1.2463399999999999E-2</v>
      </c>
      <c r="AJ136" s="21">
        <v>126</v>
      </c>
      <c r="AK136" s="21">
        <v>0.53390499999999996</v>
      </c>
      <c r="AL136">
        <f t="shared" si="18"/>
        <v>15.386913580246912</v>
      </c>
      <c r="AM136">
        <f t="shared" si="19"/>
        <v>8.2245361123456782</v>
      </c>
      <c r="AP136" s="9"/>
      <c r="AQ136" s="21">
        <v>1.0455300000000001</v>
      </c>
      <c r="AR136" s="21">
        <v>24.067699999999999</v>
      </c>
      <c r="AS136" s="21">
        <v>-1.1908E-2</v>
      </c>
      <c r="AT136" s="21">
        <v>126</v>
      </c>
      <c r="AU136" s="21">
        <v>1.0446200000000001</v>
      </c>
      <c r="AV136">
        <f t="shared" si="20"/>
        <v>14.701234567901233</v>
      </c>
      <c r="AW136">
        <f t="shared" si="21"/>
        <v>15.370581777777778</v>
      </c>
      <c r="AX136" s="9"/>
      <c r="AY136" s="21">
        <v>0.53451499999999996</v>
      </c>
      <c r="AZ136" s="21">
        <v>27.645199999999999</v>
      </c>
      <c r="BA136" s="21">
        <v>-1.2472499999999999E-2</v>
      </c>
      <c r="BB136" s="21">
        <v>126</v>
      </c>
      <c r="BC136" s="21">
        <v>0.53396600000000005</v>
      </c>
      <c r="BD136">
        <f t="shared" si="22"/>
        <v>15.398148148148147</v>
      </c>
      <c r="BE136">
        <f t="shared" si="23"/>
        <v>8.2305411574074068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1.0405</v>
      </c>
      <c r="H137" s="21">
        <v>6.3493599999999999</v>
      </c>
      <c r="I137" s="21">
        <v>-1.1755399999999999E-2</v>
      </c>
      <c r="J137" s="21">
        <v>127</v>
      </c>
      <c r="K137" s="21">
        <v>1.03973</v>
      </c>
      <c r="L137">
        <f t="shared" si="12"/>
        <v>14.512839506172838</v>
      </c>
      <c r="M137">
        <f t="shared" si="13"/>
        <v>15.100609506172837</v>
      </c>
      <c r="N137" s="9"/>
      <c r="O137" s="21">
        <v>0.539551</v>
      </c>
      <c r="P137" s="21">
        <v>9.9268400000000003</v>
      </c>
      <c r="Q137" s="21">
        <v>-1.25366E-2</v>
      </c>
      <c r="R137" s="21">
        <v>127</v>
      </c>
      <c r="S137" s="21">
        <v>0.53891</v>
      </c>
      <c r="T137">
        <f t="shared" si="14"/>
        <v>15.477283950617283</v>
      </c>
      <c r="U137">
        <f t="shared" si="15"/>
        <v>8.3507840328395062</v>
      </c>
      <c r="X137" s="9"/>
      <c r="Y137" s="21">
        <v>1.0405</v>
      </c>
      <c r="Z137" s="21">
        <v>15.2135</v>
      </c>
      <c r="AA137" s="21">
        <v>-1.1898799999999999E-2</v>
      </c>
      <c r="AB137" s="21">
        <v>127</v>
      </c>
      <c r="AC137" s="21">
        <v>1.0388200000000001</v>
      </c>
      <c r="AD137">
        <f t="shared" si="16"/>
        <v>14.689876543209873</v>
      </c>
      <c r="AE137">
        <f t="shared" si="17"/>
        <v>15.284816543209873</v>
      </c>
      <c r="AF137" s="9"/>
      <c r="AG137" s="21">
        <v>0.539551</v>
      </c>
      <c r="AH137" s="21">
        <v>18.791</v>
      </c>
      <c r="AI137" s="21">
        <v>-1.2460300000000001E-2</v>
      </c>
      <c r="AJ137" s="21">
        <v>127</v>
      </c>
      <c r="AK137" s="21">
        <v>0.538879</v>
      </c>
      <c r="AL137">
        <f t="shared" si="18"/>
        <v>15.383086419753086</v>
      </c>
      <c r="AM137">
        <f t="shared" si="19"/>
        <v>8.2999596608641966</v>
      </c>
      <c r="AP137" s="9"/>
      <c r="AQ137" s="21">
        <v>1.0405</v>
      </c>
      <c r="AR137" s="21">
        <v>24.0777</v>
      </c>
      <c r="AS137" s="21">
        <v>-1.19171E-2</v>
      </c>
      <c r="AT137" s="21">
        <v>127</v>
      </c>
      <c r="AU137" s="21">
        <v>1.03973</v>
      </c>
      <c r="AV137">
        <f t="shared" si="20"/>
        <v>14.712469135802468</v>
      </c>
      <c r="AW137">
        <f t="shared" si="21"/>
        <v>15.308324135802469</v>
      </c>
      <c r="AX137" s="9"/>
      <c r="AY137" s="21">
        <v>0.539551</v>
      </c>
      <c r="AZ137" s="21">
        <v>27.655200000000001</v>
      </c>
      <c r="BA137" s="21">
        <v>-1.24695E-2</v>
      </c>
      <c r="BB137" s="21">
        <v>127</v>
      </c>
      <c r="BC137" s="21">
        <v>0.538879</v>
      </c>
      <c r="BD137">
        <f t="shared" si="22"/>
        <v>15.394444444444444</v>
      </c>
      <c r="BE137">
        <f t="shared" si="23"/>
        <v>8.3060878944444436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1.03546</v>
      </c>
      <c r="H138" s="21">
        <v>6.3594299999999997</v>
      </c>
      <c r="I138" s="21">
        <v>-1.1770600000000001E-2</v>
      </c>
      <c r="J138" s="21">
        <v>128</v>
      </c>
      <c r="K138" s="21">
        <v>1.0345500000000001</v>
      </c>
      <c r="L138">
        <f t="shared" si="12"/>
        <v>14.531604938271604</v>
      </c>
      <c r="M138">
        <f t="shared" si="13"/>
        <v>15.046895649382716</v>
      </c>
      <c r="N138" s="9"/>
      <c r="O138" s="21">
        <v>0.54458600000000001</v>
      </c>
      <c r="P138" s="21">
        <v>9.9369099999999992</v>
      </c>
      <c r="Q138" s="21">
        <v>-1.25275E-2</v>
      </c>
      <c r="R138" s="21">
        <v>128</v>
      </c>
      <c r="S138" s="21">
        <v>0.54403699999999999</v>
      </c>
      <c r="T138">
        <f t="shared" si="14"/>
        <v>15.466049382716049</v>
      </c>
      <c r="U138">
        <f t="shared" si="15"/>
        <v>8.4225939691358018</v>
      </c>
      <c r="X138" s="9"/>
      <c r="Y138" s="21">
        <v>1.03546</v>
      </c>
      <c r="Z138" s="21">
        <v>15.223599999999999</v>
      </c>
      <c r="AA138" s="21">
        <v>-1.19019E-2</v>
      </c>
      <c r="AB138" s="21">
        <v>128</v>
      </c>
      <c r="AC138" s="21">
        <v>1.0339400000000001</v>
      </c>
      <c r="AD138">
        <f t="shared" si="16"/>
        <v>14.693703703703703</v>
      </c>
      <c r="AE138">
        <f t="shared" si="17"/>
        <v>15.214742437037037</v>
      </c>
      <c r="AF138" s="9"/>
      <c r="AG138" s="21">
        <v>0.54458600000000001</v>
      </c>
      <c r="AH138" s="21">
        <v>18.801100000000002</v>
      </c>
      <c r="AI138" s="21">
        <v>-1.24542E-2</v>
      </c>
      <c r="AJ138" s="21">
        <v>128</v>
      </c>
      <c r="AK138" s="21">
        <v>0.54400599999999999</v>
      </c>
      <c r="AL138">
        <f t="shared" si="18"/>
        <v>15.375555555555556</v>
      </c>
      <c r="AM138">
        <f t="shared" si="19"/>
        <v>8.3733122977777779</v>
      </c>
      <c r="AP138" s="9"/>
      <c r="AQ138" s="21">
        <v>1.03546</v>
      </c>
      <c r="AR138" s="21">
        <v>24.087800000000001</v>
      </c>
      <c r="AS138" s="21">
        <v>-1.1926300000000001E-2</v>
      </c>
      <c r="AT138" s="21">
        <v>128</v>
      </c>
      <c r="AU138" s="21">
        <v>1.03424</v>
      </c>
      <c r="AV138">
        <f t="shared" si="20"/>
        <v>14.723827160493826</v>
      </c>
      <c r="AW138">
        <f t="shared" si="21"/>
        <v>15.245934071604937</v>
      </c>
      <c r="AX138" s="9"/>
      <c r="AY138" s="21">
        <v>0.54458600000000001</v>
      </c>
      <c r="AZ138" s="21">
        <v>27.665299999999998</v>
      </c>
      <c r="BA138" s="21">
        <v>-1.2463399999999999E-2</v>
      </c>
      <c r="BB138" s="21">
        <v>128</v>
      </c>
      <c r="BC138" s="21">
        <v>0.54394500000000001</v>
      </c>
      <c r="BD138">
        <f t="shared" si="22"/>
        <v>15.386913580246912</v>
      </c>
      <c r="BE138">
        <f t="shared" si="23"/>
        <v>8.3794977190123454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1.03043</v>
      </c>
      <c r="H139" s="21">
        <v>6.3695000000000004</v>
      </c>
      <c r="I139" s="21">
        <v>-1.17828E-2</v>
      </c>
      <c r="J139" s="21">
        <v>129</v>
      </c>
      <c r="K139" s="21">
        <v>1.0293600000000001</v>
      </c>
      <c r="L139">
        <f t="shared" si="12"/>
        <v>14.546666666666665</v>
      </c>
      <c r="M139">
        <f t="shared" si="13"/>
        <v>14.98932173333333</v>
      </c>
      <c r="N139" s="9"/>
      <c r="O139" s="21">
        <v>0.54962200000000005</v>
      </c>
      <c r="P139" s="21">
        <v>9.9469899999999996</v>
      </c>
      <c r="Q139" s="21">
        <v>-1.2512199999999999E-2</v>
      </c>
      <c r="R139" s="21">
        <v>129</v>
      </c>
      <c r="S139" s="21">
        <v>0.549072</v>
      </c>
      <c r="T139">
        <f t="shared" si="14"/>
        <v>15.447160493827159</v>
      </c>
      <c r="U139">
        <f t="shared" si="15"/>
        <v>8.4900992449382713</v>
      </c>
      <c r="X139" s="9"/>
      <c r="Y139" s="21">
        <v>1.03043</v>
      </c>
      <c r="Z139" s="21">
        <v>15.233700000000001</v>
      </c>
      <c r="AA139" s="21">
        <v>-1.19141E-2</v>
      </c>
      <c r="AB139" s="21">
        <v>129</v>
      </c>
      <c r="AC139" s="21">
        <v>1.0293600000000001</v>
      </c>
      <c r="AD139">
        <f t="shared" si="16"/>
        <v>14.708765432098765</v>
      </c>
      <c r="AE139">
        <f t="shared" si="17"/>
        <v>15.15635316419753</v>
      </c>
      <c r="AF139" s="9"/>
      <c r="AG139" s="21">
        <v>0.54962200000000005</v>
      </c>
      <c r="AH139" s="21">
        <v>18.811199999999999</v>
      </c>
      <c r="AI139" s="21">
        <v>-1.2442E-2</v>
      </c>
      <c r="AJ139" s="21">
        <v>129</v>
      </c>
      <c r="AK139" s="21">
        <v>0.54901100000000003</v>
      </c>
      <c r="AL139">
        <f t="shared" si="18"/>
        <v>15.360493827160493</v>
      </c>
      <c r="AM139">
        <f t="shared" si="19"/>
        <v>8.4424653382716048</v>
      </c>
      <c r="AP139" s="9"/>
      <c r="AQ139" s="21">
        <v>1.03043</v>
      </c>
      <c r="AR139" s="21">
        <v>24.097899999999999</v>
      </c>
      <c r="AS139" s="21">
        <v>-1.1938499999999999E-2</v>
      </c>
      <c r="AT139" s="21">
        <v>129</v>
      </c>
      <c r="AU139" s="21">
        <v>1.0293600000000001</v>
      </c>
      <c r="AV139">
        <f t="shared" si="20"/>
        <v>14.738888888888887</v>
      </c>
      <c r="AW139">
        <f t="shared" si="21"/>
        <v>15.187393277777776</v>
      </c>
      <c r="AX139" s="9"/>
      <c r="AY139" s="21">
        <v>0.54962200000000005</v>
      </c>
      <c r="AZ139" s="21">
        <v>27.6754</v>
      </c>
      <c r="BA139" s="21">
        <v>-1.24481E-2</v>
      </c>
      <c r="BB139" s="21">
        <v>129</v>
      </c>
      <c r="BC139" s="21">
        <v>0.54901100000000003</v>
      </c>
      <c r="BD139">
        <f t="shared" si="22"/>
        <v>15.368024691358023</v>
      </c>
      <c r="BE139">
        <f t="shared" si="23"/>
        <v>8.4466044669135805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1.02539</v>
      </c>
      <c r="H140" s="21">
        <v>6.3795700000000002</v>
      </c>
      <c r="I140" s="21">
        <v>-1.18011E-2</v>
      </c>
      <c r="J140" s="21">
        <v>130</v>
      </c>
      <c r="K140" s="21">
        <v>1.02417</v>
      </c>
      <c r="L140">
        <f t="shared" ref="L140:L203" si="24">-I140/$F$2*1000</f>
        <v>14.56925925925926</v>
      </c>
      <c r="M140">
        <f t="shared" ref="M140:M203" si="25">L140*G140</f>
        <v>14.939172751851853</v>
      </c>
      <c r="N140" s="9"/>
      <c r="O140" s="21">
        <v>0.55465699999999996</v>
      </c>
      <c r="P140" s="21">
        <v>9.9570600000000002</v>
      </c>
      <c r="Q140" s="21">
        <v>-1.24969E-2</v>
      </c>
      <c r="R140" s="21">
        <v>130</v>
      </c>
      <c r="S140" s="21">
        <v>0.55404699999999996</v>
      </c>
      <c r="T140">
        <f t="shared" ref="T140:T203" si="26">-Q140/$F$2*1000</f>
        <v>15.428271604938271</v>
      </c>
      <c r="U140">
        <f t="shared" ref="U140:U203" si="27">T140*O140</f>
        <v>8.5573988435802448</v>
      </c>
      <c r="X140" s="9"/>
      <c r="Y140" s="21">
        <v>1.02539</v>
      </c>
      <c r="Z140" s="21">
        <v>15.2437</v>
      </c>
      <c r="AA140" s="21">
        <v>-1.19232E-2</v>
      </c>
      <c r="AB140" s="21">
        <v>130</v>
      </c>
      <c r="AC140" s="21">
        <v>1.0244800000000001</v>
      </c>
      <c r="AD140">
        <f t="shared" ref="AD140:AD203" si="28">-AA140/$F$2*1000</f>
        <v>14.719999999999999</v>
      </c>
      <c r="AE140">
        <f t="shared" ref="AE140:AE203" si="29">AD140*Y140</f>
        <v>15.093740799999999</v>
      </c>
      <c r="AF140" s="9"/>
      <c r="AG140" s="21">
        <v>0.55465699999999996</v>
      </c>
      <c r="AH140" s="21">
        <v>18.821200000000001</v>
      </c>
      <c r="AI140" s="21">
        <v>-1.2439E-2</v>
      </c>
      <c r="AJ140" s="21">
        <v>130</v>
      </c>
      <c r="AK140" s="21">
        <v>0.55404699999999996</v>
      </c>
      <c r="AL140">
        <f t="shared" ref="AL140:AL203" si="30">-AI140/$F$2*1000</f>
        <v>15.35679012345679</v>
      </c>
      <c r="AM140">
        <f t="shared" ref="AM140:AM203" si="31">AL140*AG140</f>
        <v>8.5177511395061725</v>
      </c>
      <c r="AP140" s="9"/>
      <c r="AQ140" s="21">
        <v>1.02539</v>
      </c>
      <c r="AR140" s="21">
        <v>24.108000000000001</v>
      </c>
      <c r="AS140" s="21">
        <v>-1.1941500000000001E-2</v>
      </c>
      <c r="AT140" s="21">
        <v>130</v>
      </c>
      <c r="AU140" s="21">
        <v>1.02386</v>
      </c>
      <c r="AV140">
        <f t="shared" ref="AV140:AV203" si="32">-AS140/$F$2*1000</f>
        <v>14.742592592592592</v>
      </c>
      <c r="AW140">
        <f t="shared" ref="AW140:AW203" si="33">AV140*AQ140</f>
        <v>15.116907018518518</v>
      </c>
      <c r="AX140" s="9"/>
      <c r="AY140" s="21">
        <v>0.55465699999999996</v>
      </c>
      <c r="AZ140" s="21">
        <v>27.685400000000001</v>
      </c>
      <c r="BA140" s="21">
        <v>-1.2442E-2</v>
      </c>
      <c r="BB140" s="21">
        <v>130</v>
      </c>
      <c r="BC140" s="21">
        <v>0.55413800000000002</v>
      </c>
      <c r="BD140">
        <f t="shared" ref="BD140:BD203" si="34">-BA140/$F$2*1000</f>
        <v>15.360493827160493</v>
      </c>
      <c r="BE140">
        <f t="shared" ref="BE140:BE203" si="35">BD140*AY140</f>
        <v>8.5198054246913575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1.0203599999999999</v>
      </c>
      <c r="H141" s="21">
        <v>6.38964</v>
      </c>
      <c r="I141" s="21">
        <v>-1.18225E-2</v>
      </c>
      <c r="J141" s="21">
        <v>131</v>
      </c>
      <c r="K141" s="21">
        <v>1.01959</v>
      </c>
      <c r="L141">
        <f t="shared" si="24"/>
        <v>14.595679012345677</v>
      </c>
      <c r="M141">
        <f t="shared" si="25"/>
        <v>14.892847037037034</v>
      </c>
      <c r="N141" s="9"/>
      <c r="O141" s="21">
        <v>0.55969199999999997</v>
      </c>
      <c r="P141" s="21">
        <v>9.9671299999999992</v>
      </c>
      <c r="Q141" s="21">
        <v>-1.24847E-2</v>
      </c>
      <c r="R141" s="21">
        <v>131</v>
      </c>
      <c r="S141" s="21">
        <v>0.55911299999999997</v>
      </c>
      <c r="T141">
        <f t="shared" si="26"/>
        <v>15.413209876543208</v>
      </c>
      <c r="U141">
        <f t="shared" si="27"/>
        <v>8.6266502622222205</v>
      </c>
      <c r="X141" s="9"/>
      <c r="Y141" s="21">
        <v>1.0203599999999999</v>
      </c>
      <c r="Z141" s="21">
        <v>15.2538</v>
      </c>
      <c r="AA141" s="21">
        <v>-1.1935400000000001E-2</v>
      </c>
      <c r="AB141" s="21">
        <v>131</v>
      </c>
      <c r="AC141" s="21">
        <v>1.01868</v>
      </c>
      <c r="AD141">
        <f t="shared" si="28"/>
        <v>14.735061728395062</v>
      </c>
      <c r="AE141">
        <f t="shared" si="29"/>
        <v>15.035067585185184</v>
      </c>
      <c r="AF141" s="9"/>
      <c r="AG141" s="21">
        <v>0.55969199999999997</v>
      </c>
      <c r="AH141" s="21">
        <v>18.831299999999999</v>
      </c>
      <c r="AI141" s="21">
        <v>-1.24359E-2</v>
      </c>
      <c r="AJ141" s="21">
        <v>131</v>
      </c>
      <c r="AK141" s="21">
        <v>0.55911299999999997</v>
      </c>
      <c r="AL141">
        <f t="shared" si="30"/>
        <v>15.352962962962962</v>
      </c>
      <c r="AM141">
        <f t="shared" si="31"/>
        <v>8.5929305466666666</v>
      </c>
      <c r="AP141" s="9"/>
      <c r="AQ141" s="21">
        <v>1.0203599999999999</v>
      </c>
      <c r="AR141" s="21">
        <v>24.117999999999999</v>
      </c>
      <c r="AS141" s="21">
        <v>-1.19568E-2</v>
      </c>
      <c r="AT141" s="21">
        <v>131</v>
      </c>
      <c r="AU141" s="21">
        <v>1.01959</v>
      </c>
      <c r="AV141">
        <f t="shared" si="32"/>
        <v>14.761481481481482</v>
      </c>
      <c r="AW141">
        <f t="shared" si="33"/>
        <v>15.062025244444444</v>
      </c>
      <c r="AX141" s="9"/>
      <c r="AY141" s="21">
        <v>0.55969199999999997</v>
      </c>
      <c r="AZ141" s="21">
        <v>27.695499999999999</v>
      </c>
      <c r="BA141" s="21">
        <v>-1.2442E-2</v>
      </c>
      <c r="BB141" s="21">
        <v>131</v>
      </c>
      <c r="BC141" s="21">
        <v>0.55914299999999995</v>
      </c>
      <c r="BD141">
        <f t="shared" si="34"/>
        <v>15.360493827160493</v>
      </c>
      <c r="BE141">
        <f t="shared" si="35"/>
        <v>8.5971455111111101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1.01532</v>
      </c>
      <c r="H142" s="21">
        <v>6.3997099999999998</v>
      </c>
      <c r="I142" s="21">
        <v>-1.1837800000000001E-2</v>
      </c>
      <c r="J142" s="21">
        <v>132</v>
      </c>
      <c r="K142" s="21">
        <v>1.0141</v>
      </c>
      <c r="L142">
        <f t="shared" si="24"/>
        <v>14.614567901234569</v>
      </c>
      <c r="M142">
        <f t="shared" si="25"/>
        <v>14.838463081481482</v>
      </c>
      <c r="N142" s="9"/>
      <c r="O142" s="21">
        <v>0.56472800000000001</v>
      </c>
      <c r="P142" s="21">
        <v>9.9771999999999998</v>
      </c>
      <c r="Q142" s="21">
        <v>-1.24817E-2</v>
      </c>
      <c r="R142" s="21">
        <v>132</v>
      </c>
      <c r="S142" s="21">
        <v>0.56417799999999996</v>
      </c>
      <c r="T142">
        <f t="shared" si="26"/>
        <v>15.409506172839505</v>
      </c>
      <c r="U142">
        <f t="shared" si="27"/>
        <v>8.7021796019753079</v>
      </c>
      <c r="X142" s="9"/>
      <c r="Y142" s="21">
        <v>1.01532</v>
      </c>
      <c r="Z142" s="21">
        <v>15.2639</v>
      </c>
      <c r="AA142" s="21">
        <v>-1.1941500000000001E-2</v>
      </c>
      <c r="AB142" s="21">
        <v>132</v>
      </c>
      <c r="AC142" s="21">
        <v>1.0144</v>
      </c>
      <c r="AD142">
        <f t="shared" si="28"/>
        <v>14.742592592592592</v>
      </c>
      <c r="AE142">
        <f t="shared" si="29"/>
        <v>14.968449111111111</v>
      </c>
      <c r="AF142" s="9"/>
      <c r="AG142" s="21">
        <v>0.56472800000000001</v>
      </c>
      <c r="AH142" s="21">
        <v>18.8414</v>
      </c>
      <c r="AI142" s="21">
        <v>-1.24329E-2</v>
      </c>
      <c r="AJ142" s="21">
        <v>132</v>
      </c>
      <c r="AK142" s="21">
        <v>0.56414799999999998</v>
      </c>
      <c r="AL142">
        <f t="shared" si="30"/>
        <v>15.349259259259259</v>
      </c>
      <c r="AM142">
        <f t="shared" si="31"/>
        <v>8.6681564829629636</v>
      </c>
      <c r="AP142" s="9"/>
      <c r="AQ142" s="21">
        <v>1.01532</v>
      </c>
      <c r="AR142" s="21">
        <v>24.1281</v>
      </c>
      <c r="AS142" s="21">
        <v>-1.19781E-2</v>
      </c>
      <c r="AT142" s="21">
        <v>132</v>
      </c>
      <c r="AU142" s="21">
        <v>1.0141</v>
      </c>
      <c r="AV142">
        <f t="shared" si="32"/>
        <v>14.787777777777777</v>
      </c>
      <c r="AW142">
        <f t="shared" si="33"/>
        <v>15.014326533333332</v>
      </c>
      <c r="AX142" s="9"/>
      <c r="AY142" s="21">
        <v>0.56472800000000001</v>
      </c>
      <c r="AZ142" s="21">
        <v>27.7056</v>
      </c>
      <c r="BA142" s="21">
        <v>-1.24542E-2</v>
      </c>
      <c r="BB142" s="21">
        <v>132</v>
      </c>
      <c r="BC142" s="21">
        <v>0.56417799999999996</v>
      </c>
      <c r="BD142">
        <f t="shared" si="34"/>
        <v>15.375555555555556</v>
      </c>
      <c r="BE142">
        <f t="shared" si="35"/>
        <v>8.6830067377777773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1.0102800000000001</v>
      </c>
      <c r="H143" s="21">
        <v>6.4097799999999996</v>
      </c>
      <c r="I143" s="21">
        <v>-1.1853000000000001E-2</v>
      </c>
      <c r="J143" s="21">
        <v>133</v>
      </c>
      <c r="K143" s="21">
        <v>1.00952</v>
      </c>
      <c r="L143">
        <f t="shared" si="24"/>
        <v>14.633333333333333</v>
      </c>
      <c r="M143">
        <f t="shared" si="25"/>
        <v>14.783764</v>
      </c>
      <c r="N143" s="9"/>
      <c r="O143" s="21">
        <v>0.56976300000000002</v>
      </c>
      <c r="P143" s="21">
        <v>9.9872700000000005</v>
      </c>
      <c r="Q143" s="21">
        <v>-1.24817E-2</v>
      </c>
      <c r="R143" s="21">
        <v>133</v>
      </c>
      <c r="S143" s="21">
        <v>0.56918299999999999</v>
      </c>
      <c r="T143">
        <f t="shared" si="26"/>
        <v>15.409506172839505</v>
      </c>
      <c r="U143">
        <f t="shared" si="27"/>
        <v>8.7797664655555554</v>
      </c>
      <c r="X143" s="9"/>
      <c r="Y143" s="21">
        <v>1.0102800000000001</v>
      </c>
      <c r="Z143" s="21">
        <v>15.273999999999999</v>
      </c>
      <c r="AA143" s="21">
        <v>-1.1953699999999999E-2</v>
      </c>
      <c r="AB143" s="21">
        <v>133</v>
      </c>
      <c r="AC143" s="21">
        <v>1.00952</v>
      </c>
      <c r="AD143">
        <f t="shared" si="28"/>
        <v>14.757654320987653</v>
      </c>
      <c r="AE143">
        <f t="shared" si="29"/>
        <v>14.909363007407407</v>
      </c>
      <c r="AF143" s="9"/>
      <c r="AG143" s="21">
        <v>0.56976300000000002</v>
      </c>
      <c r="AH143" s="21">
        <v>18.851400000000002</v>
      </c>
      <c r="AI143" s="21">
        <v>-1.24298E-2</v>
      </c>
      <c r="AJ143" s="21">
        <v>133</v>
      </c>
      <c r="AK143" s="21">
        <v>0.56915300000000002</v>
      </c>
      <c r="AL143">
        <f t="shared" si="30"/>
        <v>15.34543209876543</v>
      </c>
      <c r="AM143">
        <f t="shared" si="31"/>
        <v>8.743259428888889</v>
      </c>
      <c r="AP143" s="9"/>
      <c r="AQ143" s="21">
        <v>1.0102800000000001</v>
      </c>
      <c r="AR143" s="21">
        <v>24.138200000000001</v>
      </c>
      <c r="AS143" s="21">
        <v>-1.1987299999999999E-2</v>
      </c>
      <c r="AT143" s="21">
        <v>133</v>
      </c>
      <c r="AU143" s="21">
        <v>1.00922</v>
      </c>
      <c r="AV143">
        <f t="shared" si="32"/>
        <v>14.799135802469134</v>
      </c>
      <c r="AW143">
        <f t="shared" si="33"/>
        <v>14.951270918518517</v>
      </c>
      <c r="AX143" s="9"/>
      <c r="AY143" s="21">
        <v>0.56976300000000002</v>
      </c>
      <c r="AZ143" s="21">
        <v>27.715699999999998</v>
      </c>
      <c r="BA143" s="21">
        <v>-1.2445100000000001E-2</v>
      </c>
      <c r="BB143" s="21">
        <v>133</v>
      </c>
      <c r="BC143" s="21">
        <v>0.56924399999999997</v>
      </c>
      <c r="BD143">
        <f t="shared" si="34"/>
        <v>15.36432098765432</v>
      </c>
      <c r="BE143">
        <f t="shared" si="35"/>
        <v>8.7540216188888884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1.00525</v>
      </c>
      <c r="H144" s="21">
        <v>6.4198500000000003</v>
      </c>
      <c r="I144" s="21">
        <v>-1.1865199999999999E-2</v>
      </c>
      <c r="J144" s="21">
        <v>134</v>
      </c>
      <c r="K144" s="21">
        <v>1.00403</v>
      </c>
      <c r="L144">
        <f t="shared" si="24"/>
        <v>14.648395061728394</v>
      </c>
      <c r="M144">
        <f t="shared" si="25"/>
        <v>14.725299135802468</v>
      </c>
      <c r="N144" s="9"/>
      <c r="O144" s="21">
        <v>0.57479899999999995</v>
      </c>
      <c r="P144" s="21">
        <v>9.9973399999999994</v>
      </c>
      <c r="Q144" s="21">
        <v>-1.2472499999999999E-2</v>
      </c>
      <c r="R144" s="21">
        <v>134</v>
      </c>
      <c r="S144" s="21">
        <v>0.57418800000000003</v>
      </c>
      <c r="T144">
        <f t="shared" si="26"/>
        <v>15.398148148148147</v>
      </c>
      <c r="U144">
        <f t="shared" si="27"/>
        <v>8.850840157407406</v>
      </c>
      <c r="X144" s="9"/>
      <c r="Y144" s="21">
        <v>1.00525</v>
      </c>
      <c r="Z144" s="21">
        <v>15.284000000000001</v>
      </c>
      <c r="AA144" s="21">
        <v>-1.1969E-2</v>
      </c>
      <c r="AB144" s="21">
        <v>134</v>
      </c>
      <c r="AC144" s="21">
        <v>1.0043299999999999</v>
      </c>
      <c r="AD144">
        <f t="shared" si="28"/>
        <v>14.776543209876543</v>
      </c>
      <c r="AE144">
        <f t="shared" si="29"/>
        <v>14.854120061728395</v>
      </c>
      <c r="AF144" s="9"/>
      <c r="AG144" s="21">
        <v>0.57479899999999995</v>
      </c>
      <c r="AH144" s="21">
        <v>18.861499999999999</v>
      </c>
      <c r="AI144" s="21">
        <v>-1.24329E-2</v>
      </c>
      <c r="AJ144" s="21">
        <v>134</v>
      </c>
      <c r="AK144" s="21">
        <v>0.57418800000000003</v>
      </c>
      <c r="AL144">
        <f t="shared" si="30"/>
        <v>15.349259259259259</v>
      </c>
      <c r="AM144">
        <f t="shared" si="31"/>
        <v>8.8227388729629617</v>
      </c>
      <c r="AP144" s="9"/>
      <c r="AQ144" s="21">
        <v>1.00525</v>
      </c>
      <c r="AR144" s="21">
        <v>24.148199999999999</v>
      </c>
      <c r="AS144" s="21">
        <v>-1.19965E-2</v>
      </c>
      <c r="AT144" s="21">
        <v>134</v>
      </c>
      <c r="AU144" s="21">
        <v>1.0043299999999999</v>
      </c>
      <c r="AV144">
        <f t="shared" si="32"/>
        <v>14.810493827160494</v>
      </c>
      <c r="AW144">
        <f t="shared" si="33"/>
        <v>14.888248919753087</v>
      </c>
      <c r="AX144" s="9"/>
      <c r="AY144" s="21">
        <v>0.57479899999999995</v>
      </c>
      <c r="AZ144" s="21">
        <v>27.7257</v>
      </c>
      <c r="BA144" s="21">
        <v>-1.24481E-2</v>
      </c>
      <c r="BB144" s="21">
        <v>134</v>
      </c>
      <c r="BC144" s="21">
        <v>0.57424900000000001</v>
      </c>
      <c r="BD144">
        <f t="shared" si="34"/>
        <v>15.368024691358023</v>
      </c>
      <c r="BE144">
        <f t="shared" si="35"/>
        <v>8.8335252245679001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1.00021</v>
      </c>
      <c r="H145" s="21">
        <v>6.4299200000000001</v>
      </c>
      <c r="I145" s="21">
        <v>-1.18805E-2</v>
      </c>
      <c r="J145" s="21">
        <v>135</v>
      </c>
      <c r="K145" s="21">
        <v>0.99945099999999998</v>
      </c>
      <c r="L145">
        <f t="shared" si="24"/>
        <v>14.667283950617284</v>
      </c>
      <c r="M145">
        <f t="shared" si="25"/>
        <v>14.670364080246914</v>
      </c>
      <c r="N145" s="9"/>
      <c r="O145" s="21">
        <v>0.57983399999999996</v>
      </c>
      <c r="P145" s="21">
        <v>10.007400000000001</v>
      </c>
      <c r="Q145" s="21">
        <v>-1.2463399999999999E-2</v>
      </c>
      <c r="R145" s="21">
        <v>135</v>
      </c>
      <c r="S145" s="21">
        <v>0.57925400000000005</v>
      </c>
      <c r="T145">
        <f t="shared" si="26"/>
        <v>15.386913580246912</v>
      </c>
      <c r="U145">
        <f t="shared" si="27"/>
        <v>8.9218556488888865</v>
      </c>
      <c r="X145" s="9"/>
      <c r="Y145" s="21">
        <v>1.00021</v>
      </c>
      <c r="Z145" s="21">
        <v>15.2941</v>
      </c>
      <c r="AA145" s="21">
        <v>-1.19781E-2</v>
      </c>
      <c r="AB145" s="21">
        <v>135</v>
      </c>
      <c r="AC145" s="21">
        <v>0.99914599999999998</v>
      </c>
      <c r="AD145">
        <f t="shared" si="28"/>
        <v>14.787777777777777</v>
      </c>
      <c r="AE145">
        <f t="shared" si="29"/>
        <v>14.79088321111111</v>
      </c>
      <c r="AF145" s="9"/>
      <c r="AG145" s="21">
        <v>0.57983399999999996</v>
      </c>
      <c r="AH145" s="21">
        <v>18.871600000000001</v>
      </c>
      <c r="AI145" s="21">
        <v>-1.24298E-2</v>
      </c>
      <c r="AJ145" s="21">
        <v>135</v>
      </c>
      <c r="AK145" s="21">
        <v>0.57925400000000005</v>
      </c>
      <c r="AL145">
        <f t="shared" si="30"/>
        <v>15.34543209876543</v>
      </c>
      <c r="AM145">
        <f t="shared" si="31"/>
        <v>8.8978032755555532</v>
      </c>
      <c r="AP145" s="9"/>
      <c r="AQ145" s="21">
        <v>1.00021</v>
      </c>
      <c r="AR145" s="21">
        <v>24.158300000000001</v>
      </c>
      <c r="AS145" s="21">
        <v>-1.20056E-2</v>
      </c>
      <c r="AT145" s="21">
        <v>135</v>
      </c>
      <c r="AU145" s="21">
        <v>0.99945099999999998</v>
      </c>
      <c r="AV145">
        <f t="shared" si="32"/>
        <v>14.821728395061728</v>
      </c>
      <c r="AW145">
        <f t="shared" si="33"/>
        <v>14.824840958024691</v>
      </c>
      <c r="AX145" s="9"/>
      <c r="AY145" s="21">
        <v>0.57983399999999996</v>
      </c>
      <c r="AZ145" s="21">
        <v>27.735800000000001</v>
      </c>
      <c r="BA145" s="21">
        <v>-1.2445100000000001E-2</v>
      </c>
      <c r="BB145" s="21">
        <v>135</v>
      </c>
      <c r="BC145" s="21">
        <v>0.57928500000000005</v>
      </c>
      <c r="BD145">
        <f t="shared" si="34"/>
        <v>15.36432098765432</v>
      </c>
      <c r="BE145">
        <f t="shared" si="35"/>
        <v>8.9087556955555538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0.99517800000000001</v>
      </c>
      <c r="H146" s="21">
        <v>6.4399899999999999</v>
      </c>
      <c r="I146" s="21">
        <v>-1.19019E-2</v>
      </c>
      <c r="J146" s="21">
        <v>136</v>
      </c>
      <c r="K146" s="21">
        <v>0.99395800000000001</v>
      </c>
      <c r="L146">
        <f t="shared" si="24"/>
        <v>14.693703703703703</v>
      </c>
      <c r="M146">
        <f t="shared" si="25"/>
        <v>14.622850664444444</v>
      </c>
      <c r="N146" s="9"/>
      <c r="O146" s="21">
        <v>0.58486899999999997</v>
      </c>
      <c r="P146" s="21">
        <v>10.0175</v>
      </c>
      <c r="Q146" s="21">
        <v>-1.2451200000000001E-2</v>
      </c>
      <c r="R146" s="21">
        <v>136</v>
      </c>
      <c r="S146" s="21">
        <v>0.58431999999999995</v>
      </c>
      <c r="T146">
        <f t="shared" si="26"/>
        <v>15.371851851851853</v>
      </c>
      <c r="U146">
        <f t="shared" si="27"/>
        <v>8.9905196207407414</v>
      </c>
      <c r="X146" s="9"/>
      <c r="Y146" s="21">
        <v>0.99517800000000001</v>
      </c>
      <c r="Z146" s="21">
        <v>15.3042</v>
      </c>
      <c r="AA146" s="21">
        <v>-1.1981199999999999E-2</v>
      </c>
      <c r="AB146" s="21">
        <v>136</v>
      </c>
      <c r="AC146" s="21">
        <v>0.99365199999999998</v>
      </c>
      <c r="AD146">
        <f t="shared" si="28"/>
        <v>14.791604938271602</v>
      </c>
      <c r="AE146">
        <f t="shared" si="29"/>
        <v>14.720279819259257</v>
      </c>
      <c r="AF146" s="9"/>
      <c r="AG146" s="21">
        <v>0.58486899999999997</v>
      </c>
      <c r="AH146" s="21">
        <v>18.881699999999999</v>
      </c>
      <c r="AI146" s="21">
        <v>-1.24207E-2</v>
      </c>
      <c r="AJ146" s="21">
        <v>136</v>
      </c>
      <c r="AK146" s="21">
        <v>0.58435099999999995</v>
      </c>
      <c r="AL146">
        <f t="shared" si="30"/>
        <v>15.334197530864195</v>
      </c>
      <c r="AM146">
        <f t="shared" si="31"/>
        <v>8.9684967756790108</v>
      </c>
      <c r="AP146" s="9"/>
      <c r="AQ146" s="21">
        <v>0.99517800000000001</v>
      </c>
      <c r="AR146" s="21">
        <v>24.168399999999998</v>
      </c>
      <c r="AS146" s="21">
        <v>-1.20178E-2</v>
      </c>
      <c r="AT146" s="21">
        <v>136</v>
      </c>
      <c r="AU146" s="21">
        <v>0.99426300000000001</v>
      </c>
      <c r="AV146">
        <f t="shared" si="32"/>
        <v>14.836790123456788</v>
      </c>
      <c r="AW146">
        <f t="shared" si="33"/>
        <v>14.76524712148148</v>
      </c>
      <c r="AX146" s="9"/>
      <c r="AY146" s="21">
        <v>0.58486899999999997</v>
      </c>
      <c r="AZ146" s="21">
        <v>27.745899999999999</v>
      </c>
      <c r="BA146" s="21">
        <v>-1.2442E-2</v>
      </c>
      <c r="BB146" s="21">
        <v>136</v>
      </c>
      <c r="BC146" s="21">
        <v>0.58428999999999998</v>
      </c>
      <c r="BD146">
        <f t="shared" si="34"/>
        <v>15.360493827160493</v>
      </c>
      <c r="BE146">
        <f t="shared" si="35"/>
        <v>8.9838766641975294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0.990143</v>
      </c>
      <c r="H147" s="21">
        <v>6.4500700000000002</v>
      </c>
      <c r="I147" s="21">
        <v>-1.19141E-2</v>
      </c>
      <c r="J147" s="21">
        <v>137</v>
      </c>
      <c r="K147" s="21">
        <v>0.98968500000000004</v>
      </c>
      <c r="L147">
        <f t="shared" si="24"/>
        <v>14.708765432098765</v>
      </c>
      <c r="M147">
        <f t="shared" si="25"/>
        <v>14.563781131234567</v>
      </c>
      <c r="N147" s="9"/>
      <c r="O147" s="21">
        <v>0.58990500000000001</v>
      </c>
      <c r="P147" s="21">
        <v>10.0276</v>
      </c>
      <c r="Q147" s="21">
        <v>-1.2451200000000001E-2</v>
      </c>
      <c r="R147" s="21">
        <v>137</v>
      </c>
      <c r="S147" s="21">
        <v>0.58932499999999999</v>
      </c>
      <c r="T147">
        <f t="shared" si="26"/>
        <v>15.371851851851853</v>
      </c>
      <c r="U147">
        <f t="shared" si="27"/>
        <v>9.0679322666666664</v>
      </c>
      <c r="X147" s="9"/>
      <c r="Y147" s="21">
        <v>0.990143</v>
      </c>
      <c r="Z147" s="21">
        <v>15.3142</v>
      </c>
      <c r="AA147" s="21">
        <v>-1.19843E-2</v>
      </c>
      <c r="AB147" s="21">
        <v>137</v>
      </c>
      <c r="AC147" s="21">
        <v>0.98938000000000004</v>
      </c>
      <c r="AD147">
        <f t="shared" si="28"/>
        <v>14.795432098765431</v>
      </c>
      <c r="AE147">
        <f t="shared" si="29"/>
        <v>14.6495935245679</v>
      </c>
      <c r="AF147" s="9"/>
      <c r="AG147" s="21">
        <v>0.58990500000000001</v>
      </c>
      <c r="AH147" s="21">
        <v>18.8917</v>
      </c>
      <c r="AI147" s="21">
        <v>-1.24084E-2</v>
      </c>
      <c r="AJ147" s="21">
        <v>137</v>
      </c>
      <c r="AK147" s="21">
        <v>0.58935499999999996</v>
      </c>
      <c r="AL147">
        <f t="shared" si="30"/>
        <v>15.319012345679011</v>
      </c>
      <c r="AM147">
        <f t="shared" si="31"/>
        <v>9.0367619777777772</v>
      </c>
      <c r="AP147" s="9"/>
      <c r="AQ147" s="21">
        <v>0.990143</v>
      </c>
      <c r="AR147" s="21">
        <v>24.1785</v>
      </c>
      <c r="AS147" s="21">
        <v>-1.2026999999999999E-2</v>
      </c>
      <c r="AT147" s="21">
        <v>137</v>
      </c>
      <c r="AU147" s="21">
        <v>0.98938000000000004</v>
      </c>
      <c r="AV147">
        <f t="shared" si="32"/>
        <v>14.848148148148146</v>
      </c>
      <c r="AW147">
        <f t="shared" si="33"/>
        <v>14.70178995185185</v>
      </c>
      <c r="AX147" s="9"/>
      <c r="AY147" s="21">
        <v>0.58990500000000001</v>
      </c>
      <c r="AZ147" s="21">
        <v>27.7559</v>
      </c>
      <c r="BA147" s="21">
        <v>-1.2439E-2</v>
      </c>
      <c r="BB147" s="21">
        <v>137</v>
      </c>
      <c r="BC147" s="21">
        <v>0.58932499999999999</v>
      </c>
      <c r="BD147">
        <f t="shared" si="34"/>
        <v>15.35679012345679</v>
      </c>
      <c r="BE147">
        <f t="shared" si="35"/>
        <v>9.0590472777777773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0.98510699999999995</v>
      </c>
      <c r="H148" s="21">
        <v>6.46014</v>
      </c>
      <c r="I148" s="21">
        <v>-1.19171E-2</v>
      </c>
      <c r="J148" s="21">
        <v>138</v>
      </c>
      <c r="K148" s="21">
        <v>0.98388699999999996</v>
      </c>
      <c r="L148">
        <f t="shared" si="24"/>
        <v>14.712469135802468</v>
      </c>
      <c r="M148">
        <f t="shared" si="25"/>
        <v>14.493356332962962</v>
      </c>
      <c r="N148" s="9"/>
      <c r="O148" s="21">
        <v>0.59494000000000002</v>
      </c>
      <c r="P148" s="21">
        <v>10.037599999999999</v>
      </c>
      <c r="Q148" s="21">
        <v>-1.2445100000000001E-2</v>
      </c>
      <c r="R148" s="21">
        <v>138</v>
      </c>
      <c r="S148" s="21">
        <v>0.59436</v>
      </c>
      <c r="T148">
        <f t="shared" si="26"/>
        <v>15.36432098765432</v>
      </c>
      <c r="U148">
        <f t="shared" si="27"/>
        <v>9.140849128395061</v>
      </c>
      <c r="X148" s="9"/>
      <c r="Y148" s="21">
        <v>0.98510699999999995</v>
      </c>
      <c r="Z148" s="21">
        <v>15.324299999999999</v>
      </c>
      <c r="AA148" s="21">
        <v>-1.19965E-2</v>
      </c>
      <c r="AB148" s="21">
        <v>138</v>
      </c>
      <c r="AC148" s="21">
        <v>0.98388699999999996</v>
      </c>
      <c r="AD148">
        <f t="shared" si="28"/>
        <v>14.810493827160494</v>
      </c>
      <c r="AE148">
        <f t="shared" si="29"/>
        <v>14.589921142592592</v>
      </c>
      <c r="AF148" s="9"/>
      <c r="AG148" s="21">
        <v>0.59494000000000002</v>
      </c>
      <c r="AH148" s="21">
        <v>18.901800000000001</v>
      </c>
      <c r="AI148" s="21">
        <v>-1.24023E-2</v>
      </c>
      <c r="AJ148" s="21">
        <v>138</v>
      </c>
      <c r="AK148" s="21">
        <v>0.59433000000000002</v>
      </c>
      <c r="AL148">
        <f t="shared" si="30"/>
        <v>15.311481481481479</v>
      </c>
      <c r="AM148">
        <f t="shared" si="31"/>
        <v>9.1094127925925914</v>
      </c>
      <c r="AP148" s="9"/>
      <c r="AQ148" s="21">
        <v>0.98510699999999995</v>
      </c>
      <c r="AR148" s="21">
        <v>24.188500000000001</v>
      </c>
      <c r="AS148" s="21">
        <v>-1.20331E-2</v>
      </c>
      <c r="AT148" s="21">
        <v>138</v>
      </c>
      <c r="AU148" s="21">
        <v>0.98419199999999996</v>
      </c>
      <c r="AV148">
        <f t="shared" si="32"/>
        <v>14.855679012345679</v>
      </c>
      <c r="AW148">
        <f t="shared" si="33"/>
        <v>14.634433384814814</v>
      </c>
      <c r="AX148" s="9"/>
      <c r="AY148" s="21">
        <v>0.59494000000000002</v>
      </c>
      <c r="AZ148" s="21">
        <v>27.765999999999998</v>
      </c>
      <c r="BA148" s="21">
        <v>-1.24298E-2</v>
      </c>
      <c r="BB148" s="21">
        <v>138</v>
      </c>
      <c r="BC148" s="21">
        <v>0.59426900000000005</v>
      </c>
      <c r="BD148">
        <f t="shared" si="34"/>
        <v>15.34543209876543</v>
      </c>
      <c r="BE148">
        <f t="shared" si="35"/>
        <v>9.1296113728395056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0.98007200000000005</v>
      </c>
      <c r="H149" s="21">
        <v>6.4702099999999998</v>
      </c>
      <c r="I149" s="21">
        <v>-1.19049E-2</v>
      </c>
      <c r="J149" s="21">
        <v>139</v>
      </c>
      <c r="K149" s="21">
        <v>0.97930899999999999</v>
      </c>
      <c r="L149">
        <f t="shared" si="24"/>
        <v>14.697407407407406</v>
      </c>
      <c r="M149">
        <f t="shared" si="25"/>
        <v>14.404517472592591</v>
      </c>
      <c r="N149" s="9"/>
      <c r="O149" s="21">
        <v>0.59997599999999995</v>
      </c>
      <c r="P149" s="21">
        <v>10.047700000000001</v>
      </c>
      <c r="Q149" s="21">
        <v>-1.24481E-2</v>
      </c>
      <c r="R149" s="21">
        <v>139</v>
      </c>
      <c r="S149" s="21">
        <v>0.59945700000000002</v>
      </c>
      <c r="T149">
        <f t="shared" si="26"/>
        <v>15.368024691358023</v>
      </c>
      <c r="U149">
        <f t="shared" si="27"/>
        <v>9.2204459822222216</v>
      </c>
      <c r="X149" s="9"/>
      <c r="Y149" s="21">
        <v>0.98007200000000005</v>
      </c>
      <c r="Z149" s="21">
        <v>15.3344</v>
      </c>
      <c r="AA149" s="21">
        <v>-1.2008700000000001E-2</v>
      </c>
      <c r="AB149" s="21">
        <v>139</v>
      </c>
      <c r="AC149" s="21">
        <v>0.97930899999999999</v>
      </c>
      <c r="AD149">
        <f t="shared" si="28"/>
        <v>14.825555555555555</v>
      </c>
      <c r="AE149">
        <f t="shared" si="29"/>
        <v>14.530111884444445</v>
      </c>
      <c r="AF149" s="9"/>
      <c r="AG149" s="21">
        <v>0.59997599999999995</v>
      </c>
      <c r="AH149" s="21">
        <v>18.911899999999999</v>
      </c>
      <c r="AI149" s="21">
        <v>-1.23962E-2</v>
      </c>
      <c r="AJ149" s="21">
        <v>139</v>
      </c>
      <c r="AK149" s="21">
        <v>0.59939600000000004</v>
      </c>
      <c r="AL149">
        <f t="shared" si="30"/>
        <v>15.303950617283951</v>
      </c>
      <c r="AM149">
        <f t="shared" si="31"/>
        <v>9.1820030755555546</v>
      </c>
      <c r="AP149" s="9"/>
      <c r="AQ149" s="21">
        <v>0.98007200000000005</v>
      </c>
      <c r="AR149" s="21">
        <v>24.198599999999999</v>
      </c>
      <c r="AS149" s="21">
        <v>-1.20483E-2</v>
      </c>
      <c r="AT149" s="21">
        <v>139</v>
      </c>
      <c r="AU149" s="21">
        <v>0.97961399999999998</v>
      </c>
      <c r="AV149">
        <f t="shared" si="32"/>
        <v>14.874444444444444</v>
      </c>
      <c r="AW149">
        <f t="shared" si="33"/>
        <v>14.578026515555557</v>
      </c>
      <c r="AX149" s="9"/>
      <c r="AY149" s="21">
        <v>0.59997599999999995</v>
      </c>
      <c r="AZ149" s="21">
        <v>27.7761</v>
      </c>
      <c r="BA149" s="21">
        <v>-1.2417600000000001E-2</v>
      </c>
      <c r="BB149" s="21">
        <v>139</v>
      </c>
      <c r="BC149" s="21">
        <v>0.59939600000000004</v>
      </c>
      <c r="BD149">
        <f t="shared" si="34"/>
        <v>15.330370370370371</v>
      </c>
      <c r="BE149">
        <f t="shared" si="35"/>
        <v>9.1978542933333323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0.97503700000000004</v>
      </c>
      <c r="H150" s="21">
        <v>6.4802799999999996</v>
      </c>
      <c r="I150" s="21">
        <v>-1.1908E-2</v>
      </c>
      <c r="J150" s="21">
        <v>140</v>
      </c>
      <c r="K150" s="21">
        <v>0.97412100000000001</v>
      </c>
      <c r="L150">
        <f t="shared" si="24"/>
        <v>14.701234567901233</v>
      </c>
      <c r="M150">
        <f t="shared" si="25"/>
        <v>14.334247649382716</v>
      </c>
      <c r="N150" s="9"/>
      <c r="O150" s="21">
        <v>0.60501099999999997</v>
      </c>
      <c r="P150" s="21">
        <v>10.0578</v>
      </c>
      <c r="Q150" s="21">
        <v>-1.2460300000000001E-2</v>
      </c>
      <c r="R150" s="21">
        <v>140</v>
      </c>
      <c r="S150" s="21">
        <v>0.60443100000000005</v>
      </c>
      <c r="T150">
        <f t="shared" si="26"/>
        <v>15.383086419753086</v>
      </c>
      <c r="U150">
        <f t="shared" si="27"/>
        <v>9.3069364979012335</v>
      </c>
      <c r="X150" s="9"/>
      <c r="Y150" s="21">
        <v>0.97503700000000004</v>
      </c>
      <c r="Z150" s="21">
        <v>15.3445</v>
      </c>
      <c r="AA150" s="21">
        <v>-1.2023900000000001E-2</v>
      </c>
      <c r="AB150" s="21">
        <v>140</v>
      </c>
      <c r="AC150" s="21">
        <v>0.97381600000000001</v>
      </c>
      <c r="AD150">
        <f t="shared" si="28"/>
        <v>14.844320987654321</v>
      </c>
      <c r="AE150">
        <f t="shared" si="29"/>
        <v>14.473762202839506</v>
      </c>
      <c r="AF150" s="9"/>
      <c r="AG150" s="21">
        <v>0.60501099999999997</v>
      </c>
      <c r="AH150" s="21">
        <v>18.921900000000001</v>
      </c>
      <c r="AI150" s="21">
        <v>-1.23871E-2</v>
      </c>
      <c r="AJ150" s="21">
        <v>140</v>
      </c>
      <c r="AK150" s="21">
        <v>0.60436999999999996</v>
      </c>
      <c r="AL150">
        <f t="shared" si="30"/>
        <v>15.292716049382715</v>
      </c>
      <c r="AM150">
        <f t="shared" si="31"/>
        <v>9.2522614297530854</v>
      </c>
      <c r="AP150" s="9"/>
      <c r="AQ150" s="21">
        <v>0.97503700000000004</v>
      </c>
      <c r="AR150" s="21">
        <v>24.2087</v>
      </c>
      <c r="AS150" s="21">
        <v>-1.20483E-2</v>
      </c>
      <c r="AT150" s="21">
        <v>140</v>
      </c>
      <c r="AU150" s="21">
        <v>0.97412100000000001</v>
      </c>
      <c r="AV150">
        <f t="shared" si="32"/>
        <v>14.874444444444444</v>
      </c>
      <c r="AW150">
        <f t="shared" si="33"/>
        <v>14.503133687777778</v>
      </c>
      <c r="AX150" s="9"/>
      <c r="AY150" s="21">
        <v>0.60501099999999997</v>
      </c>
      <c r="AZ150" s="21">
        <v>27.786200000000001</v>
      </c>
      <c r="BA150" s="21">
        <v>-1.24146E-2</v>
      </c>
      <c r="BB150" s="21">
        <v>140</v>
      </c>
      <c r="BC150" s="21">
        <v>0.60436999999999996</v>
      </c>
      <c r="BD150">
        <f t="shared" si="34"/>
        <v>15.326666666666666</v>
      </c>
      <c r="BE150">
        <f t="shared" si="35"/>
        <v>9.2728019266666664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0.970001</v>
      </c>
      <c r="H151" s="21">
        <v>6.4903500000000003</v>
      </c>
      <c r="I151" s="21">
        <v>-1.1911E-2</v>
      </c>
      <c r="J151" s="21">
        <v>141</v>
      </c>
      <c r="K151" s="21">
        <v>0.96893300000000004</v>
      </c>
      <c r="L151">
        <f t="shared" si="24"/>
        <v>14.704938271604938</v>
      </c>
      <c r="M151">
        <f t="shared" si="25"/>
        <v>14.263804828395061</v>
      </c>
      <c r="N151" s="9"/>
      <c r="O151" s="21">
        <v>0.61004599999999998</v>
      </c>
      <c r="P151" s="21">
        <v>10.0678</v>
      </c>
      <c r="Q151" s="21">
        <v>-1.24695E-2</v>
      </c>
      <c r="R151" s="21">
        <v>141</v>
      </c>
      <c r="S151" s="21">
        <v>0.609375</v>
      </c>
      <c r="T151">
        <f t="shared" si="26"/>
        <v>15.394444444444444</v>
      </c>
      <c r="U151">
        <f t="shared" si="27"/>
        <v>9.3913192555555547</v>
      </c>
      <c r="X151" s="9"/>
      <c r="Y151" s="21">
        <v>0.970001</v>
      </c>
      <c r="Z151" s="21">
        <v>15.3545</v>
      </c>
      <c r="AA151" s="21">
        <v>-1.20392E-2</v>
      </c>
      <c r="AB151" s="21">
        <v>141</v>
      </c>
      <c r="AC151" s="21">
        <v>0.96954300000000004</v>
      </c>
      <c r="AD151">
        <f t="shared" si="28"/>
        <v>14.863209876543209</v>
      </c>
      <c r="AE151">
        <f t="shared" si="29"/>
        <v>14.417328443456789</v>
      </c>
      <c r="AF151" s="9"/>
      <c r="AG151" s="21">
        <v>0.61004599999999998</v>
      </c>
      <c r="AH151" s="21">
        <v>18.931999999999999</v>
      </c>
      <c r="AI151" s="21">
        <v>-1.2377900000000001E-2</v>
      </c>
      <c r="AJ151" s="21">
        <v>141</v>
      </c>
      <c r="AK151" s="21">
        <v>0.609375</v>
      </c>
      <c r="AL151">
        <f t="shared" si="30"/>
        <v>15.281358024691359</v>
      </c>
      <c r="AM151">
        <f t="shared" si="31"/>
        <v>9.3223313375308638</v>
      </c>
      <c r="AP151" s="9"/>
      <c r="AQ151" s="21">
        <v>0.970001</v>
      </c>
      <c r="AR151" s="21">
        <v>24.218699999999998</v>
      </c>
      <c r="AS151" s="21">
        <v>-1.2063600000000001E-2</v>
      </c>
      <c r="AT151" s="21">
        <v>141</v>
      </c>
      <c r="AU151" s="21">
        <v>0.96923800000000004</v>
      </c>
      <c r="AV151">
        <f t="shared" si="32"/>
        <v>14.893333333333333</v>
      </c>
      <c r="AW151">
        <f t="shared" si="33"/>
        <v>14.446548226666666</v>
      </c>
      <c r="AX151" s="9"/>
      <c r="AY151" s="21">
        <v>0.61004599999999998</v>
      </c>
      <c r="AZ151" s="21">
        <v>27.796199999999999</v>
      </c>
      <c r="BA151" s="21">
        <v>-1.2411500000000001E-2</v>
      </c>
      <c r="BB151" s="21">
        <v>141</v>
      </c>
      <c r="BC151" s="21">
        <v>0.60943599999999998</v>
      </c>
      <c r="BD151">
        <f t="shared" si="34"/>
        <v>15.322839506172839</v>
      </c>
      <c r="BE151">
        <f t="shared" si="35"/>
        <v>9.3476369493827161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0.96496599999999999</v>
      </c>
      <c r="H152" s="21">
        <v>6.5004200000000001</v>
      </c>
      <c r="I152" s="21">
        <v>-1.19232E-2</v>
      </c>
      <c r="J152" s="21">
        <v>142</v>
      </c>
      <c r="K152" s="21">
        <v>0.96404999999999996</v>
      </c>
      <c r="L152">
        <f t="shared" si="24"/>
        <v>14.719999999999999</v>
      </c>
      <c r="M152">
        <f t="shared" si="25"/>
        <v>14.204299519999999</v>
      </c>
      <c r="N152" s="9"/>
      <c r="O152" s="21">
        <v>0.61508200000000002</v>
      </c>
      <c r="P152" s="21">
        <v>10.0779</v>
      </c>
      <c r="Q152" s="21">
        <v>-1.24756E-2</v>
      </c>
      <c r="R152" s="21">
        <v>142</v>
      </c>
      <c r="S152" s="21">
        <v>0.61456299999999997</v>
      </c>
      <c r="T152">
        <f t="shared" si="26"/>
        <v>15.401975308641974</v>
      </c>
      <c r="U152">
        <f t="shared" si="27"/>
        <v>9.4734777767901228</v>
      </c>
      <c r="X152" s="9"/>
      <c r="Y152" s="21">
        <v>0.96496599999999999</v>
      </c>
      <c r="Z152" s="21">
        <v>15.364599999999999</v>
      </c>
      <c r="AA152" s="21">
        <v>-1.20514E-2</v>
      </c>
      <c r="AB152" s="21">
        <v>142</v>
      </c>
      <c r="AC152" s="21">
        <v>0.96374499999999996</v>
      </c>
      <c r="AD152">
        <f t="shared" si="28"/>
        <v>14.878271604938272</v>
      </c>
      <c r="AE152">
        <f t="shared" si="29"/>
        <v>14.357026237530864</v>
      </c>
      <c r="AF152" s="9"/>
      <c r="AG152" s="21">
        <v>0.61508200000000002</v>
      </c>
      <c r="AH152" s="21">
        <v>18.9421</v>
      </c>
      <c r="AI152" s="21">
        <v>-1.2368799999999999E-2</v>
      </c>
      <c r="AJ152" s="21">
        <v>142</v>
      </c>
      <c r="AK152" s="21">
        <v>0.61450199999999999</v>
      </c>
      <c r="AL152">
        <f t="shared" si="30"/>
        <v>15.270123456790122</v>
      </c>
      <c r="AM152">
        <f t="shared" si="31"/>
        <v>9.3923780760493827</v>
      </c>
      <c r="AP152" s="9"/>
      <c r="AQ152" s="21">
        <v>0.96496599999999999</v>
      </c>
      <c r="AR152" s="21">
        <v>24.2288</v>
      </c>
      <c r="AS152" s="21">
        <v>-1.2069699999999999E-2</v>
      </c>
      <c r="AT152" s="21">
        <v>142</v>
      </c>
      <c r="AU152" s="21">
        <v>0.96435499999999996</v>
      </c>
      <c r="AV152">
        <f t="shared" si="32"/>
        <v>14.900864197530863</v>
      </c>
      <c r="AW152">
        <f t="shared" si="33"/>
        <v>14.378827321234567</v>
      </c>
      <c r="AX152" s="9"/>
      <c r="AY152" s="21">
        <v>0.61508200000000002</v>
      </c>
      <c r="AZ152" s="21">
        <v>27.8063</v>
      </c>
      <c r="BA152" s="21">
        <v>-1.23993E-2</v>
      </c>
      <c r="BB152" s="21">
        <v>142</v>
      </c>
      <c r="BC152" s="21">
        <v>0.61453199999999997</v>
      </c>
      <c r="BD152">
        <f t="shared" si="34"/>
        <v>15.307777777777778</v>
      </c>
      <c r="BE152">
        <f t="shared" si="35"/>
        <v>9.4155385711111119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0.95992999999999995</v>
      </c>
      <c r="H153" s="21">
        <v>6.5104899999999999</v>
      </c>
      <c r="I153" s="21">
        <v>-1.1935400000000001E-2</v>
      </c>
      <c r="J153" s="21">
        <v>143</v>
      </c>
      <c r="K153" s="21">
        <v>0.95916699999999999</v>
      </c>
      <c r="L153">
        <f t="shared" si="24"/>
        <v>14.735061728395062</v>
      </c>
      <c r="M153">
        <f t="shared" si="25"/>
        <v>14.144627804938271</v>
      </c>
      <c r="N153" s="9"/>
      <c r="O153" s="21">
        <v>0.62011700000000003</v>
      </c>
      <c r="P153" s="21">
        <v>10.087999999999999</v>
      </c>
      <c r="Q153" s="21">
        <v>-1.24756E-2</v>
      </c>
      <c r="R153" s="21">
        <v>143</v>
      </c>
      <c r="S153" s="21">
        <v>0.61956800000000001</v>
      </c>
      <c r="T153">
        <f t="shared" si="26"/>
        <v>15.401975308641974</v>
      </c>
      <c r="U153">
        <f t="shared" si="27"/>
        <v>9.5510267224691354</v>
      </c>
      <c r="X153" s="9"/>
      <c r="Y153" s="21">
        <v>0.95992999999999995</v>
      </c>
      <c r="Z153" s="21">
        <v>15.374700000000001</v>
      </c>
      <c r="AA153" s="21">
        <v>-1.2063600000000001E-2</v>
      </c>
      <c r="AB153" s="21">
        <v>143</v>
      </c>
      <c r="AC153" s="21">
        <v>0.95886199999999999</v>
      </c>
      <c r="AD153">
        <f t="shared" si="28"/>
        <v>14.893333333333333</v>
      </c>
      <c r="AE153">
        <f t="shared" si="29"/>
        <v>14.296557466666664</v>
      </c>
      <c r="AF153" s="9"/>
      <c r="AG153" s="21">
        <v>0.62011700000000003</v>
      </c>
      <c r="AH153" s="21">
        <v>18.952200000000001</v>
      </c>
      <c r="AI153" s="21">
        <v>-1.2368799999999999E-2</v>
      </c>
      <c r="AJ153" s="21">
        <v>143</v>
      </c>
      <c r="AK153" s="21">
        <v>0.61950700000000003</v>
      </c>
      <c r="AL153">
        <f t="shared" si="30"/>
        <v>15.270123456790122</v>
      </c>
      <c r="AM153">
        <f t="shared" si="31"/>
        <v>9.4692631476543205</v>
      </c>
      <c r="AP153" s="9"/>
      <c r="AQ153" s="21">
        <v>0.95992999999999995</v>
      </c>
      <c r="AR153" s="21">
        <v>24.238900000000001</v>
      </c>
      <c r="AS153" s="21">
        <v>-1.20819E-2</v>
      </c>
      <c r="AT153" s="21">
        <v>143</v>
      </c>
      <c r="AU153" s="21">
        <v>0.95886199999999999</v>
      </c>
      <c r="AV153">
        <f t="shared" si="32"/>
        <v>14.915925925925924</v>
      </c>
      <c r="AW153">
        <f t="shared" si="33"/>
        <v>14.318244774074072</v>
      </c>
      <c r="AX153" s="9"/>
      <c r="AY153" s="21">
        <v>0.62011700000000003</v>
      </c>
      <c r="AZ153" s="21">
        <v>27.816400000000002</v>
      </c>
      <c r="BA153" s="21">
        <v>-1.2390099999999999E-2</v>
      </c>
      <c r="BB153" s="21">
        <v>143</v>
      </c>
      <c r="BC153" s="21">
        <v>0.61956800000000001</v>
      </c>
      <c r="BD153">
        <f t="shared" si="34"/>
        <v>15.296419753086418</v>
      </c>
      <c r="BE153">
        <f t="shared" si="35"/>
        <v>9.4855699280246917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0.95489500000000005</v>
      </c>
      <c r="H154" s="21">
        <v>6.5205599999999997</v>
      </c>
      <c r="I154" s="21">
        <v>-1.1938499999999999E-2</v>
      </c>
      <c r="J154" s="21">
        <v>144</v>
      </c>
      <c r="K154" s="21">
        <v>0.95397900000000002</v>
      </c>
      <c r="L154">
        <f t="shared" si="24"/>
        <v>14.738888888888887</v>
      </c>
      <c r="M154">
        <f t="shared" si="25"/>
        <v>14.074091305555555</v>
      </c>
      <c r="N154" s="9"/>
      <c r="O154" s="21">
        <v>0.62515299999999996</v>
      </c>
      <c r="P154" s="21">
        <v>10.098100000000001</v>
      </c>
      <c r="Q154" s="21">
        <v>-1.2478599999999999E-2</v>
      </c>
      <c r="R154" s="21">
        <v>144</v>
      </c>
      <c r="S154" s="21">
        <v>0.62451199999999996</v>
      </c>
      <c r="T154">
        <f t="shared" si="26"/>
        <v>15.405679012345677</v>
      </c>
      <c r="U154">
        <f t="shared" si="27"/>
        <v>9.6309064516049361</v>
      </c>
      <c r="X154" s="9"/>
      <c r="Y154" s="21">
        <v>0.95489500000000005</v>
      </c>
      <c r="Z154" s="21">
        <v>15.3847</v>
      </c>
      <c r="AA154" s="21">
        <v>-1.20728E-2</v>
      </c>
      <c r="AB154" s="21">
        <v>144</v>
      </c>
      <c r="AC154" s="21">
        <v>0.95336900000000002</v>
      </c>
      <c r="AD154">
        <f t="shared" si="28"/>
        <v>14.90469135802469</v>
      </c>
      <c r="AE154">
        <f t="shared" si="29"/>
        <v>14.232415254320987</v>
      </c>
      <c r="AF154" s="9"/>
      <c r="AG154" s="21">
        <v>0.62515299999999996</v>
      </c>
      <c r="AH154" s="21">
        <v>18.962199999999999</v>
      </c>
      <c r="AI154" s="21">
        <v>-1.2374899999999999E-2</v>
      </c>
      <c r="AJ154" s="21">
        <v>144</v>
      </c>
      <c r="AK154" s="21">
        <v>0.624664</v>
      </c>
      <c r="AL154">
        <f t="shared" si="30"/>
        <v>15.277654320987653</v>
      </c>
      <c r="AM154">
        <f t="shared" si="31"/>
        <v>9.5508714317283925</v>
      </c>
      <c r="AP154" s="9"/>
      <c r="AQ154" s="21">
        <v>0.95489500000000005</v>
      </c>
      <c r="AR154" s="21">
        <v>24.248999999999999</v>
      </c>
      <c r="AS154" s="21">
        <v>-1.2097200000000001E-2</v>
      </c>
      <c r="AT154" s="21">
        <v>144</v>
      </c>
      <c r="AU154" s="21">
        <v>0.95367400000000002</v>
      </c>
      <c r="AV154">
        <f t="shared" si="32"/>
        <v>14.934814814814814</v>
      </c>
      <c r="AW154">
        <f t="shared" si="33"/>
        <v>14.261179992592593</v>
      </c>
      <c r="AX154" s="9"/>
      <c r="AY154" s="21">
        <v>0.62515299999999996</v>
      </c>
      <c r="AZ154" s="21">
        <v>27.8264</v>
      </c>
      <c r="BA154" s="21">
        <v>-1.23871E-2</v>
      </c>
      <c r="BB154" s="21">
        <v>144</v>
      </c>
      <c r="BC154" s="21">
        <v>0.62457300000000004</v>
      </c>
      <c r="BD154">
        <f t="shared" si="34"/>
        <v>15.292716049382715</v>
      </c>
      <c r="BE154">
        <f t="shared" si="35"/>
        <v>9.5602873164197515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0.94986000000000004</v>
      </c>
      <c r="H155" s="21">
        <v>6.5306300000000004</v>
      </c>
      <c r="I155" s="21">
        <v>-1.19507E-2</v>
      </c>
      <c r="J155" s="21">
        <v>145</v>
      </c>
      <c r="K155" s="21">
        <v>0.94879199999999997</v>
      </c>
      <c r="L155">
        <f t="shared" si="24"/>
        <v>14.75395061728395</v>
      </c>
      <c r="M155">
        <f t="shared" si="25"/>
        <v>14.014187533333333</v>
      </c>
      <c r="N155" s="9"/>
      <c r="O155" s="21">
        <v>0.63018799999999997</v>
      </c>
      <c r="P155" s="21">
        <v>10.1081</v>
      </c>
      <c r="Q155" s="21">
        <v>-1.24756E-2</v>
      </c>
      <c r="R155" s="21">
        <v>145</v>
      </c>
      <c r="S155" s="21">
        <v>0.62963899999999995</v>
      </c>
      <c r="T155">
        <f t="shared" si="26"/>
        <v>15.401975308641974</v>
      </c>
      <c r="U155">
        <f t="shared" si="27"/>
        <v>9.7061400158024682</v>
      </c>
      <c r="X155" s="9"/>
      <c r="Y155" s="21">
        <v>0.94986000000000004</v>
      </c>
      <c r="Z155" s="21">
        <v>15.3948</v>
      </c>
      <c r="AA155" s="21">
        <v>-1.2085E-2</v>
      </c>
      <c r="AB155" s="21">
        <v>145</v>
      </c>
      <c r="AC155" s="21">
        <v>0.94879199999999997</v>
      </c>
      <c r="AD155">
        <f t="shared" si="28"/>
        <v>14.919753086419753</v>
      </c>
      <c r="AE155">
        <f t="shared" si="29"/>
        <v>14.171676666666666</v>
      </c>
      <c r="AF155" s="9"/>
      <c r="AG155" s="21">
        <v>0.63018799999999997</v>
      </c>
      <c r="AH155" s="21">
        <v>18.972300000000001</v>
      </c>
      <c r="AI155" s="21">
        <v>-1.23871E-2</v>
      </c>
      <c r="AJ155" s="21">
        <v>145</v>
      </c>
      <c r="AK155" s="21">
        <v>0.62957799999999997</v>
      </c>
      <c r="AL155">
        <f t="shared" si="30"/>
        <v>15.292716049382715</v>
      </c>
      <c r="AM155">
        <f t="shared" si="31"/>
        <v>9.6372861417283939</v>
      </c>
      <c r="AP155" s="9"/>
      <c r="AQ155" s="21">
        <v>0.94986000000000004</v>
      </c>
      <c r="AR155" s="21">
        <v>24.259</v>
      </c>
      <c r="AS155" s="21">
        <v>-1.21155E-2</v>
      </c>
      <c r="AT155" s="21">
        <v>145</v>
      </c>
      <c r="AU155" s="21">
        <v>0.94879199999999997</v>
      </c>
      <c r="AV155">
        <f t="shared" si="32"/>
        <v>14.957407407407405</v>
      </c>
      <c r="AW155">
        <f t="shared" si="33"/>
        <v>14.207443</v>
      </c>
      <c r="AX155" s="9"/>
      <c r="AY155" s="21">
        <v>0.63018799999999997</v>
      </c>
      <c r="AZ155" s="21">
        <v>27.836500000000001</v>
      </c>
      <c r="BA155" s="21">
        <v>-1.2374899999999999E-2</v>
      </c>
      <c r="BB155" s="21">
        <v>145</v>
      </c>
      <c r="BC155" s="21">
        <v>0.62966900000000003</v>
      </c>
      <c r="BD155">
        <f t="shared" si="34"/>
        <v>15.277654320987653</v>
      </c>
      <c r="BE155">
        <f t="shared" si="35"/>
        <v>9.627794421234567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0.944824</v>
      </c>
      <c r="H156" s="21">
        <v>6.5407000000000002</v>
      </c>
      <c r="I156" s="21">
        <v>-1.19568E-2</v>
      </c>
      <c r="J156" s="21">
        <v>146</v>
      </c>
      <c r="K156" s="21">
        <v>0.943909</v>
      </c>
      <c r="L156">
        <f t="shared" si="24"/>
        <v>14.761481481481482</v>
      </c>
      <c r="M156">
        <f t="shared" si="25"/>
        <v>13.947001979259261</v>
      </c>
      <c r="N156" s="9"/>
      <c r="O156" s="21">
        <v>0.63522299999999998</v>
      </c>
      <c r="P156" s="21">
        <v>10.1182</v>
      </c>
      <c r="Q156" s="21">
        <v>-1.24695E-2</v>
      </c>
      <c r="R156" s="21">
        <v>146</v>
      </c>
      <c r="S156" s="21">
        <v>0.63461299999999998</v>
      </c>
      <c r="T156">
        <f t="shared" si="26"/>
        <v>15.394444444444444</v>
      </c>
      <c r="U156">
        <f t="shared" si="27"/>
        <v>9.7789051833333325</v>
      </c>
      <c r="X156" s="9"/>
      <c r="Y156" s="21">
        <v>0.944824</v>
      </c>
      <c r="Z156" s="21">
        <v>15.4049</v>
      </c>
      <c r="AA156" s="21">
        <v>-1.2088E-2</v>
      </c>
      <c r="AB156" s="21">
        <v>146</v>
      </c>
      <c r="AC156" s="21">
        <v>0.943604</v>
      </c>
      <c r="AD156">
        <f t="shared" si="28"/>
        <v>14.923456790123456</v>
      </c>
      <c r="AE156">
        <f t="shared" si="29"/>
        <v>14.100040138271604</v>
      </c>
      <c r="AF156" s="9"/>
      <c r="AG156" s="21">
        <v>0.63522299999999998</v>
      </c>
      <c r="AH156" s="21">
        <v>18.982399999999998</v>
      </c>
      <c r="AI156" s="21">
        <v>-1.23871E-2</v>
      </c>
      <c r="AJ156" s="21">
        <v>146</v>
      </c>
      <c r="AK156" s="21">
        <v>0.63461299999999998</v>
      </c>
      <c r="AL156">
        <f t="shared" si="30"/>
        <v>15.292716049382715</v>
      </c>
      <c r="AM156">
        <f t="shared" si="31"/>
        <v>9.7142849670370364</v>
      </c>
      <c r="AP156" s="9"/>
      <c r="AQ156" s="21">
        <v>0.944824</v>
      </c>
      <c r="AR156" s="21">
        <v>24.269100000000002</v>
      </c>
      <c r="AS156" s="21">
        <v>-1.21368E-2</v>
      </c>
      <c r="AT156" s="21">
        <v>146</v>
      </c>
      <c r="AU156" s="21">
        <v>0.943604</v>
      </c>
      <c r="AV156">
        <f t="shared" si="32"/>
        <v>14.983703703703702</v>
      </c>
      <c r="AW156">
        <f t="shared" si="33"/>
        <v>14.156962868148145</v>
      </c>
      <c r="AX156" s="9"/>
      <c r="AY156" s="21">
        <v>0.63522299999999998</v>
      </c>
      <c r="AZ156" s="21">
        <v>27.846599999999999</v>
      </c>
      <c r="BA156" s="21">
        <v>-1.2368799999999999E-2</v>
      </c>
      <c r="BB156" s="21">
        <v>146</v>
      </c>
      <c r="BC156" s="21">
        <v>0.63464399999999999</v>
      </c>
      <c r="BD156">
        <f t="shared" si="34"/>
        <v>15.270123456790122</v>
      </c>
      <c r="BE156">
        <f t="shared" si="35"/>
        <v>9.6999336325925913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0.93978899999999999</v>
      </c>
      <c r="H157" s="21">
        <v>6.5507799999999996</v>
      </c>
      <c r="I157" s="21">
        <v>-1.19629E-2</v>
      </c>
      <c r="J157" s="21">
        <v>147</v>
      </c>
      <c r="K157" s="21">
        <v>0.93872100000000003</v>
      </c>
      <c r="L157">
        <f t="shared" si="24"/>
        <v>14.769012345679011</v>
      </c>
      <c r="M157">
        <f t="shared" si="25"/>
        <v>13.879755343333331</v>
      </c>
      <c r="N157" s="9"/>
      <c r="O157" s="21">
        <v>0.64025900000000002</v>
      </c>
      <c r="P157" s="21">
        <v>10.128299999999999</v>
      </c>
      <c r="Q157" s="21">
        <v>-1.2466400000000001E-2</v>
      </c>
      <c r="R157" s="21">
        <v>147</v>
      </c>
      <c r="S157" s="21">
        <v>0.63977099999999998</v>
      </c>
      <c r="T157">
        <f t="shared" si="26"/>
        <v>15.390617283950617</v>
      </c>
      <c r="U157">
        <f t="shared" si="27"/>
        <v>9.8539812316049389</v>
      </c>
      <c r="X157" s="9"/>
      <c r="Y157" s="21">
        <v>0.93978899999999999</v>
      </c>
      <c r="Z157" s="21">
        <v>15.414999999999999</v>
      </c>
      <c r="AA157" s="21">
        <v>-1.20911E-2</v>
      </c>
      <c r="AB157" s="21">
        <v>147</v>
      </c>
      <c r="AC157" s="21">
        <v>0.93872100000000003</v>
      </c>
      <c r="AD157">
        <f t="shared" si="28"/>
        <v>14.927283950617284</v>
      </c>
      <c r="AE157">
        <f t="shared" si="29"/>
        <v>14.028497256666666</v>
      </c>
      <c r="AF157" s="9"/>
      <c r="AG157" s="21">
        <v>0.64025900000000002</v>
      </c>
      <c r="AH157" s="21">
        <v>18.9924</v>
      </c>
      <c r="AI157" s="21">
        <v>-1.23871E-2</v>
      </c>
      <c r="AJ157" s="21">
        <v>147</v>
      </c>
      <c r="AK157" s="21">
        <v>0.639679</v>
      </c>
      <c r="AL157">
        <f t="shared" si="30"/>
        <v>15.292716049382715</v>
      </c>
      <c r="AM157">
        <f t="shared" si="31"/>
        <v>9.7912990850617287</v>
      </c>
      <c r="AP157" s="9"/>
      <c r="AQ157" s="21">
        <v>0.93978899999999999</v>
      </c>
      <c r="AR157" s="21">
        <v>24.279199999999999</v>
      </c>
      <c r="AS157" s="21">
        <v>-1.2149E-2</v>
      </c>
      <c r="AT157" s="21">
        <v>147</v>
      </c>
      <c r="AU157" s="21">
        <v>0.93933100000000003</v>
      </c>
      <c r="AV157">
        <f t="shared" si="32"/>
        <v>14.998765432098764</v>
      </c>
      <c r="AW157">
        <f t="shared" si="33"/>
        <v>14.095674766666665</v>
      </c>
      <c r="AX157" s="9"/>
      <c r="AY157" s="21">
        <v>0.64025900000000002</v>
      </c>
      <c r="AZ157" s="21">
        <v>27.8567</v>
      </c>
      <c r="BA157" s="21">
        <v>-1.23596E-2</v>
      </c>
      <c r="BB157" s="21">
        <v>147</v>
      </c>
      <c r="BC157" s="21">
        <v>0.63964799999999999</v>
      </c>
      <c r="BD157">
        <f t="shared" si="34"/>
        <v>15.258765432098766</v>
      </c>
      <c r="BE157">
        <f t="shared" si="35"/>
        <v>9.7695618967901243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0.93475299999999995</v>
      </c>
      <c r="H158" s="21">
        <v>6.5608500000000003</v>
      </c>
      <c r="I158" s="21">
        <v>-1.19659E-2</v>
      </c>
      <c r="J158" s="21">
        <v>148</v>
      </c>
      <c r="K158" s="21">
        <v>0.93383799999999995</v>
      </c>
      <c r="L158">
        <f t="shared" si="24"/>
        <v>14.772716049382716</v>
      </c>
      <c r="M158">
        <f t="shared" si="25"/>
        <v>13.80884064530864</v>
      </c>
      <c r="N158" s="9"/>
      <c r="O158" s="21">
        <v>0.64529400000000003</v>
      </c>
      <c r="P158" s="21">
        <v>10.138299999999999</v>
      </c>
      <c r="Q158" s="21">
        <v>-1.2457299999999999E-2</v>
      </c>
      <c r="R158" s="21">
        <v>148</v>
      </c>
      <c r="S158" s="21">
        <v>0.64474500000000001</v>
      </c>
      <c r="T158">
        <f t="shared" si="26"/>
        <v>15.379382716049379</v>
      </c>
      <c r="U158">
        <f t="shared" si="27"/>
        <v>9.9242233903703685</v>
      </c>
      <c r="X158" s="9"/>
      <c r="Y158" s="21">
        <v>0.93475299999999995</v>
      </c>
      <c r="Z158" s="21">
        <v>15.425000000000001</v>
      </c>
      <c r="AA158" s="21">
        <v>-1.2097200000000001E-2</v>
      </c>
      <c r="AB158" s="21">
        <v>148</v>
      </c>
      <c r="AC158" s="21">
        <v>0.93353299999999995</v>
      </c>
      <c r="AD158">
        <f t="shared" si="28"/>
        <v>14.934814814814814</v>
      </c>
      <c r="AE158">
        <f t="shared" si="29"/>
        <v>13.960362952592591</v>
      </c>
      <c r="AF158" s="9"/>
      <c r="AG158" s="21">
        <v>0.64529400000000003</v>
      </c>
      <c r="AH158" s="21">
        <v>19.002500000000001</v>
      </c>
      <c r="AI158" s="21">
        <v>-1.2383999999999999E-2</v>
      </c>
      <c r="AJ158" s="21">
        <v>148</v>
      </c>
      <c r="AK158" s="21">
        <v>0.64468400000000003</v>
      </c>
      <c r="AL158">
        <f t="shared" si="30"/>
        <v>15.288888888888886</v>
      </c>
      <c r="AM158">
        <f t="shared" si="31"/>
        <v>9.8658282666666661</v>
      </c>
      <c r="AP158" s="9"/>
      <c r="AQ158" s="21">
        <v>0.93475299999999995</v>
      </c>
      <c r="AR158" s="21">
        <v>24.289200000000001</v>
      </c>
      <c r="AS158" s="21">
        <v>-1.21613E-2</v>
      </c>
      <c r="AT158" s="21">
        <v>148</v>
      </c>
      <c r="AU158" s="21">
        <v>0.93475299999999995</v>
      </c>
      <c r="AV158">
        <f t="shared" si="32"/>
        <v>15.01395061728395</v>
      </c>
      <c r="AW158">
        <f t="shared" si="33"/>
        <v>14.034335381358023</v>
      </c>
      <c r="AX158" s="9"/>
      <c r="AY158" s="21">
        <v>0.64529400000000003</v>
      </c>
      <c r="AZ158" s="21">
        <v>27.866700000000002</v>
      </c>
      <c r="BA158" s="21">
        <v>-1.23596E-2</v>
      </c>
      <c r="BB158" s="21">
        <v>148</v>
      </c>
      <c r="BC158" s="21">
        <v>0.64477499999999999</v>
      </c>
      <c r="BD158">
        <f t="shared" si="34"/>
        <v>15.258765432098766</v>
      </c>
      <c r="BE158">
        <f t="shared" si="35"/>
        <v>9.8463897807407417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0.92971800000000004</v>
      </c>
      <c r="H159" s="21">
        <v>6.5709200000000001</v>
      </c>
      <c r="I159" s="21">
        <v>-1.1987299999999999E-2</v>
      </c>
      <c r="J159" s="21">
        <v>149</v>
      </c>
      <c r="K159" s="21">
        <v>0.92895499999999998</v>
      </c>
      <c r="L159">
        <f t="shared" si="24"/>
        <v>14.799135802469134</v>
      </c>
      <c r="M159">
        <f t="shared" si="25"/>
        <v>13.759022939999999</v>
      </c>
      <c r="N159" s="9"/>
      <c r="O159" s="21">
        <v>0.65032999999999996</v>
      </c>
      <c r="P159" s="21">
        <v>10.148400000000001</v>
      </c>
      <c r="Q159" s="21">
        <v>-1.2442E-2</v>
      </c>
      <c r="R159" s="21">
        <v>149</v>
      </c>
      <c r="S159" s="21">
        <v>0.64981100000000003</v>
      </c>
      <c r="T159">
        <f t="shared" si="26"/>
        <v>15.360493827160493</v>
      </c>
      <c r="U159">
        <f t="shared" si="27"/>
        <v>9.9893899506172836</v>
      </c>
      <c r="X159" s="9"/>
      <c r="Y159" s="21">
        <v>0.92971800000000004</v>
      </c>
      <c r="Z159" s="21">
        <v>15.4351</v>
      </c>
      <c r="AA159" s="21">
        <v>-1.21063E-2</v>
      </c>
      <c r="AB159" s="21">
        <v>149</v>
      </c>
      <c r="AC159" s="21">
        <v>0.92864999999999998</v>
      </c>
      <c r="AD159">
        <f t="shared" si="28"/>
        <v>14.946049382716049</v>
      </c>
      <c r="AE159">
        <f t="shared" si="29"/>
        <v>13.895611140000002</v>
      </c>
      <c r="AF159" s="9"/>
      <c r="AG159" s="21">
        <v>0.65032999999999996</v>
      </c>
      <c r="AH159" s="21">
        <v>19.012599999999999</v>
      </c>
      <c r="AI159" s="21">
        <v>-1.2383999999999999E-2</v>
      </c>
      <c r="AJ159" s="21">
        <v>149</v>
      </c>
      <c r="AK159" s="21">
        <v>0.64971900000000005</v>
      </c>
      <c r="AL159">
        <f t="shared" si="30"/>
        <v>15.288888888888886</v>
      </c>
      <c r="AM159">
        <f t="shared" si="31"/>
        <v>9.9428231111111085</v>
      </c>
      <c r="AP159" s="9"/>
      <c r="AQ159" s="21">
        <v>0.92971800000000004</v>
      </c>
      <c r="AR159" s="21">
        <v>24.299299999999999</v>
      </c>
      <c r="AS159" s="21">
        <v>-1.21674E-2</v>
      </c>
      <c r="AT159" s="21">
        <v>149</v>
      </c>
      <c r="AU159" s="21">
        <v>0.92895499999999998</v>
      </c>
      <c r="AV159">
        <f t="shared" si="32"/>
        <v>15.021481481481482</v>
      </c>
      <c r="AW159">
        <f t="shared" si="33"/>
        <v>13.96574172</v>
      </c>
      <c r="AX159" s="9"/>
      <c r="AY159" s="21">
        <v>0.65032999999999996</v>
      </c>
      <c r="AZ159" s="21">
        <v>27.876799999999999</v>
      </c>
      <c r="BA159" s="21">
        <v>-1.23657E-2</v>
      </c>
      <c r="BB159" s="21">
        <v>149</v>
      </c>
      <c r="BC159" s="21">
        <v>0.64975000000000005</v>
      </c>
      <c r="BD159">
        <f t="shared" si="34"/>
        <v>15.266296296296295</v>
      </c>
      <c r="BE159">
        <f t="shared" si="35"/>
        <v>9.9281304703703697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0.92468300000000003</v>
      </c>
      <c r="H160" s="21">
        <v>6.5809899999999999</v>
      </c>
      <c r="I160" s="21">
        <v>-1.20026E-2</v>
      </c>
      <c r="J160" s="21">
        <v>150</v>
      </c>
      <c r="K160" s="21">
        <v>0.92346200000000001</v>
      </c>
      <c r="L160">
        <f t="shared" si="24"/>
        <v>14.818024691358024</v>
      </c>
      <c r="M160">
        <f t="shared" si="25"/>
        <v>13.701975525679012</v>
      </c>
      <c r="N160" s="9"/>
      <c r="O160" s="21">
        <v>0.65536499999999998</v>
      </c>
      <c r="P160" s="21">
        <v>10.1585</v>
      </c>
      <c r="Q160" s="21">
        <v>-1.24329E-2</v>
      </c>
      <c r="R160" s="21">
        <v>150</v>
      </c>
      <c r="S160" s="21">
        <v>0.65472399999999997</v>
      </c>
      <c r="T160">
        <f t="shared" si="26"/>
        <v>15.349259259259259</v>
      </c>
      <c r="U160">
        <f t="shared" si="27"/>
        <v>10.059367294444444</v>
      </c>
      <c r="X160" s="9"/>
      <c r="Y160" s="21">
        <v>0.92468300000000003</v>
      </c>
      <c r="Z160" s="21">
        <v>15.4452</v>
      </c>
      <c r="AA160" s="21">
        <v>-1.2118500000000001E-2</v>
      </c>
      <c r="AB160" s="21">
        <v>150</v>
      </c>
      <c r="AC160" s="21">
        <v>0.923767</v>
      </c>
      <c r="AD160">
        <f t="shared" si="28"/>
        <v>14.96111111111111</v>
      </c>
      <c r="AE160">
        <f t="shared" si="29"/>
        <v>13.834285105555555</v>
      </c>
      <c r="AF160" s="9"/>
      <c r="AG160" s="21">
        <v>0.65536499999999998</v>
      </c>
      <c r="AH160" s="21">
        <v>19.022600000000001</v>
      </c>
      <c r="AI160" s="21">
        <v>-1.2383999999999999E-2</v>
      </c>
      <c r="AJ160" s="21">
        <v>150</v>
      </c>
      <c r="AK160" s="21">
        <v>0.65481599999999995</v>
      </c>
      <c r="AL160">
        <f t="shared" si="30"/>
        <v>15.288888888888886</v>
      </c>
      <c r="AM160">
        <f t="shared" si="31"/>
        <v>10.019802666666665</v>
      </c>
      <c r="AP160" s="9"/>
      <c r="AQ160" s="21">
        <v>0.92468300000000003</v>
      </c>
      <c r="AR160" s="21">
        <v>24.3094</v>
      </c>
      <c r="AS160" s="21">
        <v>-1.21674E-2</v>
      </c>
      <c r="AT160" s="21">
        <v>150</v>
      </c>
      <c r="AU160" s="21">
        <v>0.92346200000000001</v>
      </c>
      <c r="AV160">
        <f t="shared" si="32"/>
        <v>15.021481481481482</v>
      </c>
      <c r="AW160">
        <f t="shared" si="33"/>
        <v>13.890108560740742</v>
      </c>
      <c r="AX160" s="9"/>
      <c r="AY160" s="21">
        <v>0.65536499999999998</v>
      </c>
      <c r="AZ160" s="21">
        <v>27.886900000000001</v>
      </c>
      <c r="BA160" s="21">
        <v>-1.2371800000000001E-2</v>
      </c>
      <c r="BB160" s="21">
        <v>150</v>
      </c>
      <c r="BC160" s="21">
        <v>0.65481599999999995</v>
      </c>
      <c r="BD160">
        <f t="shared" si="34"/>
        <v>15.273827160493827</v>
      </c>
      <c r="BE160">
        <f t="shared" si="35"/>
        <v>10.009931737037036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0.91964699999999999</v>
      </c>
      <c r="H161" s="21">
        <v>6.5910599999999997</v>
      </c>
      <c r="I161" s="21">
        <v>-1.2008700000000001E-2</v>
      </c>
      <c r="J161" s="21">
        <v>151</v>
      </c>
      <c r="K161" s="21">
        <v>0.91827400000000003</v>
      </c>
      <c r="L161">
        <f t="shared" si="24"/>
        <v>14.825555555555555</v>
      </c>
      <c r="M161">
        <f t="shared" si="25"/>
        <v>13.634277689999999</v>
      </c>
      <c r="N161" s="9"/>
      <c r="O161" s="21">
        <v>0.66039999999999999</v>
      </c>
      <c r="P161" s="21">
        <v>10.1685</v>
      </c>
      <c r="Q161" s="21">
        <v>-1.24146E-2</v>
      </c>
      <c r="R161" s="21">
        <v>151</v>
      </c>
      <c r="S161" s="21">
        <v>0.65976000000000001</v>
      </c>
      <c r="T161">
        <f t="shared" si="26"/>
        <v>15.326666666666666</v>
      </c>
      <c r="U161">
        <f t="shared" si="27"/>
        <v>10.121730666666666</v>
      </c>
      <c r="X161" s="9"/>
      <c r="Y161" s="21">
        <v>0.91964699999999999</v>
      </c>
      <c r="Z161" s="21">
        <v>15.4552</v>
      </c>
      <c r="AA161" s="21">
        <v>-1.2124599999999999E-2</v>
      </c>
      <c r="AB161" s="21">
        <v>151</v>
      </c>
      <c r="AC161" s="21">
        <v>0.91796900000000003</v>
      </c>
      <c r="AD161">
        <f t="shared" si="28"/>
        <v>14.968641975308641</v>
      </c>
      <c r="AE161">
        <f t="shared" si="29"/>
        <v>13.765866686666666</v>
      </c>
      <c r="AF161" s="9"/>
      <c r="AG161" s="21">
        <v>0.66039999999999999</v>
      </c>
      <c r="AH161" s="21">
        <v>19.032699999999998</v>
      </c>
      <c r="AI161" s="21">
        <v>-1.2374899999999999E-2</v>
      </c>
      <c r="AJ161" s="21">
        <v>151</v>
      </c>
      <c r="AK161" s="21">
        <v>0.65978999999999999</v>
      </c>
      <c r="AL161">
        <f t="shared" si="30"/>
        <v>15.277654320987653</v>
      </c>
      <c r="AM161">
        <f t="shared" si="31"/>
        <v>10.089362913580246</v>
      </c>
      <c r="AP161" s="9"/>
      <c r="AQ161" s="21">
        <v>0.91964699999999999</v>
      </c>
      <c r="AR161" s="21">
        <v>24.319500000000001</v>
      </c>
      <c r="AS161" s="21">
        <v>-1.21826E-2</v>
      </c>
      <c r="AT161" s="21">
        <v>151</v>
      </c>
      <c r="AU161" s="21">
        <v>0.91857900000000003</v>
      </c>
      <c r="AV161">
        <f t="shared" si="32"/>
        <v>15.040246913580246</v>
      </c>
      <c r="AW161">
        <f t="shared" si="33"/>
        <v>13.831717953333332</v>
      </c>
      <c r="AX161" s="9"/>
      <c r="AY161" s="21">
        <v>0.66039999999999999</v>
      </c>
      <c r="AZ161" s="21">
        <v>27.896899999999999</v>
      </c>
      <c r="BA161" s="21">
        <v>-1.2374899999999999E-2</v>
      </c>
      <c r="BB161" s="21">
        <v>151</v>
      </c>
      <c r="BC161" s="21">
        <v>0.65988199999999997</v>
      </c>
      <c r="BD161">
        <f t="shared" si="34"/>
        <v>15.277654320987653</v>
      </c>
      <c r="BE161">
        <f t="shared" si="35"/>
        <v>10.089362913580246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0.91461199999999998</v>
      </c>
      <c r="H162" s="21">
        <v>6.6011300000000004</v>
      </c>
      <c r="I162" s="21">
        <v>-1.20178E-2</v>
      </c>
      <c r="J162" s="21">
        <v>152</v>
      </c>
      <c r="K162" s="21">
        <v>0.91308599999999995</v>
      </c>
      <c r="L162">
        <f t="shared" si="24"/>
        <v>14.836790123456788</v>
      </c>
      <c r="M162">
        <f t="shared" si="25"/>
        <v>13.56990628839506</v>
      </c>
      <c r="N162" s="9"/>
      <c r="O162" s="21">
        <v>0.66543600000000003</v>
      </c>
      <c r="P162" s="21">
        <v>10.178599999999999</v>
      </c>
      <c r="Q162" s="21">
        <v>-1.24054E-2</v>
      </c>
      <c r="R162" s="21">
        <v>152</v>
      </c>
      <c r="S162" s="21">
        <v>0.664825</v>
      </c>
      <c r="T162">
        <f t="shared" si="26"/>
        <v>15.315308641975308</v>
      </c>
      <c r="U162">
        <f t="shared" si="27"/>
        <v>10.191357721481483</v>
      </c>
      <c r="X162" s="9"/>
      <c r="Y162" s="21">
        <v>0.91461199999999998</v>
      </c>
      <c r="Z162" s="21">
        <v>15.465299999999999</v>
      </c>
      <c r="AA162" s="21">
        <v>-1.21368E-2</v>
      </c>
      <c r="AB162" s="21">
        <v>152</v>
      </c>
      <c r="AC162" s="21">
        <v>0.91369599999999995</v>
      </c>
      <c r="AD162">
        <f t="shared" si="28"/>
        <v>14.983703703703702</v>
      </c>
      <c r="AE162">
        <f t="shared" si="29"/>
        <v>13.704275211851849</v>
      </c>
      <c r="AF162" s="9"/>
      <c r="AG162" s="21">
        <v>0.66543600000000003</v>
      </c>
      <c r="AH162" s="21">
        <v>19.0428</v>
      </c>
      <c r="AI162" s="21">
        <v>-1.2362700000000001E-2</v>
      </c>
      <c r="AJ162" s="21">
        <v>152</v>
      </c>
      <c r="AK162" s="21">
        <v>0.664856</v>
      </c>
      <c r="AL162">
        <f t="shared" si="30"/>
        <v>15.262592592592593</v>
      </c>
      <c r="AM162">
        <f t="shared" si="31"/>
        <v>10.156278564444445</v>
      </c>
      <c r="AP162" s="9"/>
      <c r="AQ162" s="21">
        <v>0.91461199999999998</v>
      </c>
      <c r="AR162" s="21">
        <v>24.329499999999999</v>
      </c>
      <c r="AS162" s="21">
        <v>-1.2191799999999999E-2</v>
      </c>
      <c r="AT162" s="21">
        <v>152</v>
      </c>
      <c r="AU162" s="21">
        <v>0.91400099999999995</v>
      </c>
      <c r="AV162">
        <f t="shared" si="32"/>
        <v>15.051604938271602</v>
      </c>
      <c r="AW162">
        <f t="shared" si="33"/>
        <v>13.766378495802465</v>
      </c>
      <c r="AX162" s="9"/>
      <c r="AY162" s="21">
        <v>0.66543600000000003</v>
      </c>
      <c r="AZ162" s="21">
        <v>27.907</v>
      </c>
      <c r="BA162" s="21">
        <v>-1.2371800000000001E-2</v>
      </c>
      <c r="BB162" s="21">
        <v>152</v>
      </c>
      <c r="BC162" s="21">
        <v>0.664825</v>
      </c>
      <c r="BD162">
        <f t="shared" si="34"/>
        <v>15.273827160493827</v>
      </c>
      <c r="BE162">
        <f t="shared" si="35"/>
        <v>10.163754450370371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0.90957600000000005</v>
      </c>
      <c r="H163" s="21">
        <v>6.6112000000000002</v>
      </c>
      <c r="I163" s="21">
        <v>-1.2023900000000001E-2</v>
      </c>
      <c r="J163" s="21">
        <v>153</v>
      </c>
      <c r="K163" s="21">
        <v>0.90881299999999998</v>
      </c>
      <c r="L163">
        <f t="shared" si="24"/>
        <v>14.844320987654321</v>
      </c>
      <c r="M163">
        <f t="shared" si="25"/>
        <v>13.502038106666667</v>
      </c>
      <c r="N163" s="9"/>
      <c r="O163" s="21">
        <v>0.67047100000000004</v>
      </c>
      <c r="P163" s="21">
        <v>10.188700000000001</v>
      </c>
      <c r="Q163" s="21">
        <v>-1.23962E-2</v>
      </c>
      <c r="R163" s="21">
        <v>153</v>
      </c>
      <c r="S163" s="21">
        <v>0.66989100000000001</v>
      </c>
      <c r="T163">
        <f t="shared" si="26"/>
        <v>15.303950617283951</v>
      </c>
      <c r="U163">
        <f t="shared" si="27"/>
        <v>10.260855074320988</v>
      </c>
      <c r="X163" s="9"/>
      <c r="Y163" s="21">
        <v>0.90957600000000005</v>
      </c>
      <c r="Z163" s="21">
        <v>15.4754</v>
      </c>
      <c r="AA163" s="21">
        <v>-1.2149E-2</v>
      </c>
      <c r="AB163" s="21">
        <v>153</v>
      </c>
      <c r="AC163" s="21">
        <v>0.90850799999999998</v>
      </c>
      <c r="AD163">
        <f t="shared" si="28"/>
        <v>14.998765432098764</v>
      </c>
      <c r="AE163">
        <f t="shared" si="29"/>
        <v>13.642517066666667</v>
      </c>
      <c r="AF163" s="9"/>
      <c r="AG163" s="21">
        <v>0.67047100000000004</v>
      </c>
      <c r="AH163" s="21">
        <v>19.052900000000001</v>
      </c>
      <c r="AI163" s="21">
        <v>-1.23535E-2</v>
      </c>
      <c r="AJ163" s="21">
        <v>153</v>
      </c>
      <c r="AK163" s="21">
        <v>0.66983000000000004</v>
      </c>
      <c r="AL163">
        <f t="shared" si="30"/>
        <v>15.251234567901234</v>
      </c>
      <c r="AM163">
        <f t="shared" si="31"/>
        <v>10.225510491975308</v>
      </c>
      <c r="AP163" s="9"/>
      <c r="AQ163" s="21">
        <v>0.90957600000000005</v>
      </c>
      <c r="AR163" s="21">
        <v>24.339600000000001</v>
      </c>
      <c r="AS163" s="21">
        <v>-1.2204E-2</v>
      </c>
      <c r="AT163" s="21">
        <v>153</v>
      </c>
      <c r="AU163" s="21">
        <v>0.90820299999999998</v>
      </c>
      <c r="AV163">
        <f t="shared" si="32"/>
        <v>15.066666666666666</v>
      </c>
      <c r="AW163">
        <f t="shared" si="33"/>
        <v>13.7042784</v>
      </c>
      <c r="AX163" s="9"/>
      <c r="AY163" s="21">
        <v>0.67047100000000004</v>
      </c>
      <c r="AZ163" s="21">
        <v>27.917100000000001</v>
      </c>
      <c r="BA163" s="21">
        <v>-1.2368799999999999E-2</v>
      </c>
      <c r="BB163" s="21">
        <v>153</v>
      </c>
      <c r="BC163" s="21">
        <v>0.66983000000000004</v>
      </c>
      <c r="BD163">
        <f t="shared" si="34"/>
        <v>15.270123456790122</v>
      </c>
      <c r="BE163">
        <f t="shared" si="35"/>
        <v>10.23817494419753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0.90454100000000004</v>
      </c>
      <c r="H164" s="21">
        <v>6.62127</v>
      </c>
      <c r="I164" s="21">
        <v>-1.2023900000000001E-2</v>
      </c>
      <c r="J164" s="21">
        <v>154</v>
      </c>
      <c r="K164" s="21">
        <v>0.90393100000000004</v>
      </c>
      <c r="L164">
        <f t="shared" si="24"/>
        <v>14.844320987654321</v>
      </c>
      <c r="M164">
        <f t="shared" si="25"/>
        <v>13.427296950493828</v>
      </c>
      <c r="N164" s="9"/>
      <c r="O164" s="21">
        <v>0.67550699999999997</v>
      </c>
      <c r="P164" s="21">
        <v>10.1988</v>
      </c>
      <c r="Q164" s="21">
        <v>-1.2383999999999999E-2</v>
      </c>
      <c r="R164" s="21">
        <v>154</v>
      </c>
      <c r="S164" s="21">
        <v>0.67495700000000003</v>
      </c>
      <c r="T164">
        <f t="shared" si="26"/>
        <v>15.288888888888886</v>
      </c>
      <c r="U164">
        <f t="shared" si="27"/>
        <v>10.327751466666664</v>
      </c>
      <c r="X164" s="9"/>
      <c r="Y164" s="21">
        <v>0.90454100000000004</v>
      </c>
      <c r="Z164" s="21">
        <v>15.4854</v>
      </c>
      <c r="AA164" s="21">
        <v>-1.21613E-2</v>
      </c>
      <c r="AB164" s="21">
        <v>154</v>
      </c>
      <c r="AC164" s="21">
        <v>0.90362500000000001</v>
      </c>
      <c r="AD164">
        <f t="shared" si="28"/>
        <v>15.01395061728395</v>
      </c>
      <c r="AE164">
        <f t="shared" si="29"/>
        <v>13.580733905308641</v>
      </c>
      <c r="AF164" s="9"/>
      <c r="AG164" s="21">
        <v>0.67550699999999997</v>
      </c>
      <c r="AH164" s="21">
        <v>19.062899999999999</v>
      </c>
      <c r="AI164" s="21">
        <v>-1.2341299999999999E-2</v>
      </c>
      <c r="AJ164" s="21">
        <v>154</v>
      </c>
      <c r="AK164" s="21">
        <v>0.67489600000000005</v>
      </c>
      <c r="AL164">
        <f t="shared" si="30"/>
        <v>15.236172839506171</v>
      </c>
      <c r="AM164">
        <f t="shared" si="31"/>
        <v>10.292141406296295</v>
      </c>
      <c r="AP164" s="9"/>
      <c r="AQ164" s="21">
        <v>0.90454100000000004</v>
      </c>
      <c r="AR164" s="21">
        <v>24.349699999999999</v>
      </c>
      <c r="AS164" s="21">
        <v>-1.22192E-2</v>
      </c>
      <c r="AT164" s="21">
        <v>154</v>
      </c>
      <c r="AU164" s="21">
        <v>0.90332000000000001</v>
      </c>
      <c r="AV164">
        <f t="shared" si="32"/>
        <v>15.08543209876543</v>
      </c>
      <c r="AW164">
        <f t="shared" si="33"/>
        <v>13.645391836049383</v>
      </c>
      <c r="AX164" s="9"/>
      <c r="AY164" s="21">
        <v>0.67550699999999997</v>
      </c>
      <c r="AZ164" s="21">
        <v>27.927199999999999</v>
      </c>
      <c r="BA164" s="21">
        <v>-1.2362700000000001E-2</v>
      </c>
      <c r="BB164" s="21">
        <v>154</v>
      </c>
      <c r="BC164" s="21">
        <v>0.67492700000000005</v>
      </c>
      <c r="BD164">
        <f t="shared" si="34"/>
        <v>15.262592592592593</v>
      </c>
      <c r="BE164">
        <f t="shared" si="35"/>
        <v>10.309988134444444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0.89950600000000003</v>
      </c>
      <c r="H165" s="21">
        <v>6.6313399999999998</v>
      </c>
      <c r="I165" s="21">
        <v>-1.2023900000000001E-2</v>
      </c>
      <c r="J165" s="21">
        <v>155</v>
      </c>
      <c r="K165" s="21">
        <v>0.89874299999999996</v>
      </c>
      <c r="L165">
        <f t="shared" si="24"/>
        <v>14.844320987654321</v>
      </c>
      <c r="M165">
        <f t="shared" si="25"/>
        <v>13.352555794320988</v>
      </c>
      <c r="N165" s="9"/>
      <c r="O165" s="21">
        <v>0.68054199999999998</v>
      </c>
      <c r="P165" s="21">
        <v>10.2088</v>
      </c>
      <c r="Q165" s="21">
        <v>-1.2381E-2</v>
      </c>
      <c r="R165" s="21">
        <v>155</v>
      </c>
      <c r="S165" s="21">
        <v>0.67993199999999998</v>
      </c>
      <c r="T165">
        <f t="shared" si="26"/>
        <v>15.285185185185183</v>
      </c>
      <c r="U165">
        <f t="shared" si="27"/>
        <v>10.402210496296295</v>
      </c>
      <c r="X165" s="9"/>
      <c r="Y165" s="21">
        <v>0.89950600000000003</v>
      </c>
      <c r="Z165" s="21">
        <v>15.4955</v>
      </c>
      <c r="AA165" s="21">
        <v>-1.21674E-2</v>
      </c>
      <c r="AB165" s="21">
        <v>155</v>
      </c>
      <c r="AC165" s="21">
        <v>0.89843799999999996</v>
      </c>
      <c r="AD165">
        <f t="shared" si="28"/>
        <v>15.021481481481482</v>
      </c>
      <c r="AE165">
        <f t="shared" si="29"/>
        <v>13.511912721481481</v>
      </c>
      <c r="AF165" s="9"/>
      <c r="AG165" s="21">
        <v>0.68054199999999998</v>
      </c>
      <c r="AH165" s="21">
        <v>19.073</v>
      </c>
      <c r="AI165" s="21">
        <v>-1.23383E-2</v>
      </c>
      <c r="AJ165" s="21">
        <v>155</v>
      </c>
      <c r="AK165" s="21">
        <v>0.67996199999999996</v>
      </c>
      <c r="AL165">
        <f t="shared" si="30"/>
        <v>15.232469135802468</v>
      </c>
      <c r="AM165">
        <f t="shared" si="31"/>
        <v>10.366335010617282</v>
      </c>
      <c r="AP165" s="9"/>
      <c r="AQ165" s="21">
        <v>0.89950600000000003</v>
      </c>
      <c r="AR165" s="21">
        <v>24.3597</v>
      </c>
      <c r="AS165" s="21">
        <v>-1.22284E-2</v>
      </c>
      <c r="AT165" s="21">
        <v>155</v>
      </c>
      <c r="AU165" s="21">
        <v>0.89813200000000004</v>
      </c>
      <c r="AV165">
        <f t="shared" si="32"/>
        <v>15.096790123456788</v>
      </c>
      <c r="AW165">
        <f t="shared" si="33"/>
        <v>13.579653296790122</v>
      </c>
      <c r="AX165" s="9"/>
      <c r="AY165" s="21">
        <v>0.68054199999999998</v>
      </c>
      <c r="AZ165" s="21">
        <v>27.937200000000001</v>
      </c>
      <c r="BA165" s="21">
        <v>-1.23596E-2</v>
      </c>
      <c r="BB165" s="21">
        <v>155</v>
      </c>
      <c r="BC165" s="21">
        <v>0.67999299999999996</v>
      </c>
      <c r="BD165">
        <f t="shared" si="34"/>
        <v>15.258765432098766</v>
      </c>
      <c r="BE165">
        <f t="shared" si="35"/>
        <v>10.384230744691358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0.89446999999999999</v>
      </c>
      <c r="H166" s="21">
        <v>6.6414099999999996</v>
      </c>
      <c r="I166" s="21">
        <v>-1.2030000000000001E-2</v>
      </c>
      <c r="J166" s="21">
        <v>156</v>
      </c>
      <c r="K166" s="21">
        <v>0.89324999999999999</v>
      </c>
      <c r="L166">
        <f t="shared" si="24"/>
        <v>14.851851851851853</v>
      </c>
      <c r="M166">
        <f t="shared" si="25"/>
        <v>13.284535925925926</v>
      </c>
      <c r="N166" s="9"/>
      <c r="O166" s="21">
        <v>0.68557699999999999</v>
      </c>
      <c r="P166" s="21">
        <v>10.2189</v>
      </c>
      <c r="Q166" s="21">
        <v>-1.2381E-2</v>
      </c>
      <c r="R166" s="21">
        <v>156</v>
      </c>
      <c r="S166" s="21">
        <v>0.684998</v>
      </c>
      <c r="T166">
        <f t="shared" si="26"/>
        <v>15.285185185185183</v>
      </c>
      <c r="U166">
        <f t="shared" si="27"/>
        <v>10.479171403703702</v>
      </c>
      <c r="X166" s="9"/>
      <c r="Y166" s="21">
        <v>0.89446999999999999</v>
      </c>
      <c r="Z166" s="21">
        <v>15.505599999999999</v>
      </c>
      <c r="AA166" s="21">
        <v>-1.21735E-2</v>
      </c>
      <c r="AB166" s="21">
        <v>156</v>
      </c>
      <c r="AC166" s="21">
        <v>0.89324999999999999</v>
      </c>
      <c r="AD166">
        <f t="shared" si="28"/>
        <v>15.029012345679011</v>
      </c>
      <c r="AE166">
        <f t="shared" si="29"/>
        <v>13.443000672839505</v>
      </c>
      <c r="AF166" s="9"/>
      <c r="AG166" s="21">
        <v>0.68557699999999999</v>
      </c>
      <c r="AH166" s="21">
        <v>19.083100000000002</v>
      </c>
      <c r="AI166" s="21">
        <v>-1.2329100000000001E-2</v>
      </c>
      <c r="AJ166" s="21">
        <v>156</v>
      </c>
      <c r="AK166" s="21">
        <v>0.684998</v>
      </c>
      <c r="AL166">
        <f t="shared" si="30"/>
        <v>15.22111111111111</v>
      </c>
      <c r="AM166">
        <f t="shared" si="31"/>
        <v>10.435243692222221</v>
      </c>
      <c r="AP166" s="9"/>
      <c r="AQ166" s="21">
        <v>0.89446999999999999</v>
      </c>
      <c r="AR166" s="21">
        <v>24.369800000000001</v>
      </c>
      <c r="AS166" s="21">
        <v>-1.2234500000000001E-2</v>
      </c>
      <c r="AT166" s="21">
        <v>156</v>
      </c>
      <c r="AU166" s="21">
        <v>0.89355499999999999</v>
      </c>
      <c r="AV166">
        <f t="shared" si="32"/>
        <v>15.104320987654321</v>
      </c>
      <c r="AW166">
        <f t="shared" si="33"/>
        <v>13.510361993827161</v>
      </c>
      <c r="AX166" s="9"/>
      <c r="AY166" s="21">
        <v>0.68557699999999999</v>
      </c>
      <c r="AZ166" s="21">
        <v>27.947299999999998</v>
      </c>
      <c r="BA166" s="21">
        <v>-1.23596E-2</v>
      </c>
      <c r="BB166" s="21">
        <v>156</v>
      </c>
      <c r="BC166" s="21">
        <v>0.684998</v>
      </c>
      <c r="BD166">
        <f t="shared" si="34"/>
        <v>15.258765432098766</v>
      </c>
      <c r="BE166">
        <f t="shared" si="35"/>
        <v>10.461058628641975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0.88943499999999998</v>
      </c>
      <c r="H167" s="21">
        <v>6.6514899999999999</v>
      </c>
      <c r="I167" s="21">
        <v>-1.20453E-2</v>
      </c>
      <c r="J167" s="21">
        <v>157</v>
      </c>
      <c r="K167" s="21">
        <v>0.88836700000000002</v>
      </c>
      <c r="L167">
        <f t="shared" si="24"/>
        <v>14.870740740740739</v>
      </c>
      <c r="M167">
        <f t="shared" si="25"/>
        <v>13.22655729074074</v>
      </c>
      <c r="N167" s="9"/>
      <c r="O167" s="21">
        <v>0.69061300000000003</v>
      </c>
      <c r="P167" s="21">
        <v>10.228999999999999</v>
      </c>
      <c r="Q167" s="21">
        <v>-1.2381E-2</v>
      </c>
      <c r="R167" s="21">
        <v>157</v>
      </c>
      <c r="S167" s="21">
        <v>0.69003300000000001</v>
      </c>
      <c r="T167">
        <f t="shared" si="26"/>
        <v>15.285185185185183</v>
      </c>
      <c r="U167">
        <f t="shared" si="27"/>
        <v>10.556147596296295</v>
      </c>
      <c r="X167" s="9"/>
      <c r="Y167" s="21">
        <v>0.88943499999999998</v>
      </c>
      <c r="Z167" s="21">
        <v>15.515700000000001</v>
      </c>
      <c r="AA167" s="21">
        <v>-1.21735E-2</v>
      </c>
      <c r="AB167" s="21">
        <v>157</v>
      </c>
      <c r="AC167" s="21">
        <v>0.88836700000000002</v>
      </c>
      <c r="AD167">
        <f t="shared" si="28"/>
        <v>15.029012345679011</v>
      </c>
      <c r="AE167">
        <f t="shared" si="29"/>
        <v>13.36732959567901</v>
      </c>
      <c r="AF167" s="9"/>
      <c r="AG167" s="21">
        <v>0.69061300000000003</v>
      </c>
      <c r="AH167" s="21">
        <v>19.0931</v>
      </c>
      <c r="AI167" s="21">
        <v>-1.23199E-2</v>
      </c>
      <c r="AJ167" s="21">
        <v>157</v>
      </c>
      <c r="AK167" s="21">
        <v>0.68994100000000003</v>
      </c>
      <c r="AL167">
        <f t="shared" si="30"/>
        <v>15.209753086419752</v>
      </c>
      <c r="AM167">
        <f t="shared" si="31"/>
        <v>10.504053208271605</v>
      </c>
      <c r="AP167" s="9"/>
      <c r="AQ167" s="21">
        <v>0.88943499999999998</v>
      </c>
      <c r="AR167" s="21">
        <v>24.379899999999999</v>
      </c>
      <c r="AS167" s="21">
        <v>-1.22314E-2</v>
      </c>
      <c r="AT167" s="21">
        <v>157</v>
      </c>
      <c r="AU167" s="21">
        <v>0.88897700000000002</v>
      </c>
      <c r="AV167">
        <f t="shared" si="32"/>
        <v>15.100493827160493</v>
      </c>
      <c r="AW167">
        <f t="shared" si="33"/>
        <v>13.430907727160493</v>
      </c>
      <c r="AX167" s="9"/>
      <c r="AY167" s="21">
        <v>0.69061300000000003</v>
      </c>
      <c r="AZ167" s="21">
        <v>27.9574</v>
      </c>
      <c r="BA167" s="21">
        <v>-1.2356600000000001E-2</v>
      </c>
      <c r="BB167" s="21">
        <v>157</v>
      </c>
      <c r="BC167" s="21">
        <v>0.690002</v>
      </c>
      <c r="BD167">
        <f t="shared" si="34"/>
        <v>15.255061728395061</v>
      </c>
      <c r="BE167">
        <f t="shared" si="35"/>
        <v>10.535343945432098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0.88439900000000005</v>
      </c>
      <c r="H168" s="21">
        <v>6.6615599999999997</v>
      </c>
      <c r="I168" s="21">
        <v>-1.20453E-2</v>
      </c>
      <c r="J168" s="21">
        <v>158</v>
      </c>
      <c r="K168" s="21">
        <v>0.88287400000000005</v>
      </c>
      <c r="L168">
        <f t="shared" si="24"/>
        <v>14.870740740740739</v>
      </c>
      <c r="M168">
        <f t="shared" si="25"/>
        <v>13.15166824037037</v>
      </c>
      <c r="N168" s="9"/>
      <c r="O168" s="21">
        <v>0.69564800000000004</v>
      </c>
      <c r="P168" s="21">
        <v>10.239000000000001</v>
      </c>
      <c r="Q168" s="21">
        <v>-1.2368799999999999E-2</v>
      </c>
      <c r="R168" s="21">
        <v>158</v>
      </c>
      <c r="S168" s="21">
        <v>0.69503800000000004</v>
      </c>
      <c r="T168">
        <f t="shared" si="26"/>
        <v>15.270123456790122</v>
      </c>
      <c r="U168">
        <f t="shared" si="27"/>
        <v>10.622630842469135</v>
      </c>
      <c r="X168" s="9"/>
      <c r="Y168" s="21">
        <v>0.88439900000000005</v>
      </c>
      <c r="Z168" s="21">
        <v>15.525700000000001</v>
      </c>
      <c r="AA168" s="21">
        <v>-1.21735E-2</v>
      </c>
      <c r="AB168" s="21">
        <v>158</v>
      </c>
      <c r="AC168" s="21">
        <v>0.88317900000000005</v>
      </c>
      <c r="AD168">
        <f t="shared" si="28"/>
        <v>15.029012345679011</v>
      </c>
      <c r="AE168">
        <f t="shared" si="29"/>
        <v>13.291643489506171</v>
      </c>
      <c r="AF168" s="9"/>
      <c r="AG168" s="21">
        <v>0.69564800000000004</v>
      </c>
      <c r="AH168" s="21">
        <v>19.103200000000001</v>
      </c>
      <c r="AI168" s="21">
        <v>-1.23108E-2</v>
      </c>
      <c r="AJ168" s="21">
        <v>158</v>
      </c>
      <c r="AK168" s="21">
        <v>0.69497699999999996</v>
      </c>
      <c r="AL168">
        <f t="shared" si="30"/>
        <v>15.198518518518517</v>
      </c>
      <c r="AM168">
        <f t="shared" si="31"/>
        <v>10.57281901037037</v>
      </c>
      <c r="AP168" s="9"/>
      <c r="AQ168" s="21">
        <v>0.88439900000000005</v>
      </c>
      <c r="AR168" s="21">
        <v>24.39</v>
      </c>
      <c r="AS168" s="21">
        <v>-1.2240600000000001E-2</v>
      </c>
      <c r="AT168" s="21">
        <v>158</v>
      </c>
      <c r="AU168" s="21">
        <v>0.88348400000000005</v>
      </c>
      <c r="AV168">
        <f t="shared" si="32"/>
        <v>15.111851851851853</v>
      </c>
      <c r="AW168">
        <f t="shared" si="33"/>
        <v>13.364906665925927</v>
      </c>
      <c r="AX168" s="9"/>
      <c r="AY168" s="21">
        <v>0.69564800000000004</v>
      </c>
      <c r="AZ168" s="21">
        <v>27.967400000000001</v>
      </c>
      <c r="BA168" s="21">
        <v>-1.2362700000000001E-2</v>
      </c>
      <c r="BB168" s="21">
        <v>158</v>
      </c>
      <c r="BC168" s="21">
        <v>0.69509900000000002</v>
      </c>
      <c r="BD168">
        <f t="shared" si="34"/>
        <v>15.262592592592593</v>
      </c>
      <c r="BE168">
        <f t="shared" si="35"/>
        <v>10.617392011851853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0.87936400000000003</v>
      </c>
      <c r="H169" s="21">
        <v>6.6716300000000004</v>
      </c>
      <c r="I169" s="21">
        <v>-1.20453E-2</v>
      </c>
      <c r="J169" s="21">
        <v>159</v>
      </c>
      <c r="K169" s="21">
        <v>0.87860099999999997</v>
      </c>
      <c r="L169">
        <f t="shared" si="24"/>
        <v>14.870740740740739</v>
      </c>
      <c r="M169">
        <f t="shared" si="25"/>
        <v>13.07679406074074</v>
      </c>
      <c r="N169" s="9"/>
      <c r="O169" s="21">
        <v>0.70068399999999997</v>
      </c>
      <c r="P169" s="21">
        <v>10.2491</v>
      </c>
      <c r="Q169" s="21">
        <v>-1.23596E-2</v>
      </c>
      <c r="R169" s="21">
        <v>159</v>
      </c>
      <c r="S169" s="21">
        <v>0.70013400000000003</v>
      </c>
      <c r="T169">
        <f t="shared" si="26"/>
        <v>15.258765432098766</v>
      </c>
      <c r="U169">
        <f t="shared" si="27"/>
        <v>10.691572798024691</v>
      </c>
      <c r="X169" s="9"/>
      <c r="Y169" s="21">
        <v>0.87936400000000003</v>
      </c>
      <c r="Z169" s="21">
        <v>15.5358</v>
      </c>
      <c r="AA169" s="21">
        <v>-1.21735E-2</v>
      </c>
      <c r="AB169" s="21">
        <v>159</v>
      </c>
      <c r="AC169" s="21">
        <v>0.87829599999999997</v>
      </c>
      <c r="AD169">
        <f t="shared" si="28"/>
        <v>15.029012345679011</v>
      </c>
      <c r="AE169">
        <f t="shared" si="29"/>
        <v>13.215972412345678</v>
      </c>
      <c r="AF169" s="9"/>
      <c r="AG169" s="21">
        <v>0.70068399999999997</v>
      </c>
      <c r="AH169" s="21">
        <v>19.113299999999999</v>
      </c>
      <c r="AI169" s="21">
        <v>-1.23047E-2</v>
      </c>
      <c r="AJ169" s="21">
        <v>159</v>
      </c>
      <c r="AK169" s="21">
        <v>0.70013400000000003</v>
      </c>
      <c r="AL169">
        <f t="shared" si="30"/>
        <v>15.190987654320987</v>
      </c>
      <c r="AM169">
        <f t="shared" si="31"/>
        <v>10.644081993580246</v>
      </c>
      <c r="AP169" s="9"/>
      <c r="AQ169" s="21">
        <v>0.87936400000000003</v>
      </c>
      <c r="AR169" s="21">
        <v>24.4</v>
      </c>
      <c r="AS169" s="21">
        <v>-1.22437E-2</v>
      </c>
      <c r="AT169" s="21">
        <v>159</v>
      </c>
      <c r="AU169" s="21">
        <v>0.87799099999999997</v>
      </c>
      <c r="AV169">
        <f t="shared" si="32"/>
        <v>15.115679012345678</v>
      </c>
      <c r="AW169">
        <f t="shared" si="33"/>
        <v>13.292183959012345</v>
      </c>
      <c r="AX169" s="9"/>
      <c r="AY169" s="21">
        <v>0.70068399999999997</v>
      </c>
      <c r="AZ169" s="21">
        <v>27.977499999999999</v>
      </c>
      <c r="BA169" s="21">
        <v>-1.2356600000000001E-2</v>
      </c>
      <c r="BB169" s="21">
        <v>159</v>
      </c>
      <c r="BC169" s="21">
        <v>0.70007299999999995</v>
      </c>
      <c r="BD169">
        <f t="shared" si="34"/>
        <v>15.255061728395061</v>
      </c>
      <c r="BE169">
        <f t="shared" si="35"/>
        <v>10.688977672098765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0.87432900000000002</v>
      </c>
      <c r="H170" s="21">
        <v>6.6817000000000002</v>
      </c>
      <c r="I170" s="21">
        <v>-1.20483E-2</v>
      </c>
      <c r="J170" s="21">
        <v>160</v>
      </c>
      <c r="K170" s="21">
        <v>0.87371799999999999</v>
      </c>
      <c r="L170">
        <f t="shared" si="24"/>
        <v>14.874444444444444</v>
      </c>
      <c r="M170">
        <f t="shared" si="25"/>
        <v>13.005158136666667</v>
      </c>
      <c r="N170" s="9"/>
      <c r="O170" s="21">
        <v>0.70571899999999999</v>
      </c>
      <c r="P170" s="21">
        <v>10.2592</v>
      </c>
      <c r="Q170" s="21">
        <v>-1.23535E-2</v>
      </c>
      <c r="R170" s="21">
        <v>160</v>
      </c>
      <c r="S170" s="21">
        <v>0.70510899999999999</v>
      </c>
      <c r="T170">
        <f t="shared" si="26"/>
        <v>15.251234567901234</v>
      </c>
      <c r="U170">
        <f t="shared" si="27"/>
        <v>10.76308600802469</v>
      </c>
      <c r="X170" s="9"/>
      <c r="Y170" s="21">
        <v>0.87432900000000002</v>
      </c>
      <c r="Z170" s="21">
        <v>15.5459</v>
      </c>
      <c r="AA170" s="21">
        <v>-1.21674E-2</v>
      </c>
      <c r="AB170" s="21">
        <v>160</v>
      </c>
      <c r="AC170" s="21">
        <v>0.87341299999999999</v>
      </c>
      <c r="AD170">
        <f t="shared" si="28"/>
        <v>15.021481481481482</v>
      </c>
      <c r="AE170">
        <f t="shared" si="29"/>
        <v>13.133716882222222</v>
      </c>
      <c r="AF170" s="9"/>
      <c r="AG170" s="21">
        <v>0.70571899999999999</v>
      </c>
      <c r="AH170" s="21">
        <v>19.1234</v>
      </c>
      <c r="AI170" s="21">
        <v>-1.22986E-2</v>
      </c>
      <c r="AJ170" s="21">
        <v>160</v>
      </c>
      <c r="AK170" s="21">
        <v>0.70520000000000005</v>
      </c>
      <c r="AL170">
        <f t="shared" si="30"/>
        <v>15.183456790123456</v>
      </c>
      <c r="AM170">
        <f t="shared" si="31"/>
        <v>10.715253942469134</v>
      </c>
      <c r="AP170" s="9"/>
      <c r="AQ170" s="21">
        <v>0.87432900000000002</v>
      </c>
      <c r="AR170" s="21">
        <v>24.4101</v>
      </c>
      <c r="AS170" s="21">
        <v>-1.2252799999999999E-2</v>
      </c>
      <c r="AT170" s="21">
        <v>160</v>
      </c>
      <c r="AU170" s="21">
        <v>0.873108</v>
      </c>
      <c r="AV170">
        <f t="shared" si="32"/>
        <v>15.126913580246912</v>
      </c>
      <c r="AW170">
        <f t="shared" si="33"/>
        <v>13.225899223703703</v>
      </c>
      <c r="AX170" s="9"/>
      <c r="AY170" s="21">
        <v>0.70571899999999999</v>
      </c>
      <c r="AZ170" s="21">
        <v>27.9876</v>
      </c>
      <c r="BA170" s="21">
        <v>-1.23535E-2</v>
      </c>
      <c r="BB170" s="21">
        <v>160</v>
      </c>
      <c r="BC170" s="21">
        <v>0.70513899999999996</v>
      </c>
      <c r="BD170">
        <f t="shared" si="34"/>
        <v>15.251234567901234</v>
      </c>
      <c r="BE170">
        <f t="shared" si="35"/>
        <v>10.76308600802469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0.86929299999999998</v>
      </c>
      <c r="H171" s="21">
        <v>6.69177</v>
      </c>
      <c r="I171" s="21">
        <v>-1.20544E-2</v>
      </c>
      <c r="J171" s="21">
        <v>161</v>
      </c>
      <c r="K171" s="21">
        <v>0.86853000000000002</v>
      </c>
      <c r="L171">
        <f t="shared" si="24"/>
        <v>14.881975308641973</v>
      </c>
      <c r="M171">
        <f t="shared" si="25"/>
        <v>12.936796961975306</v>
      </c>
      <c r="N171" s="9"/>
      <c r="O171" s="21">
        <v>0.710754</v>
      </c>
      <c r="P171" s="21">
        <v>10.269299999999999</v>
      </c>
      <c r="Q171" s="21">
        <v>-1.23474E-2</v>
      </c>
      <c r="R171" s="21">
        <v>161</v>
      </c>
      <c r="S171" s="21">
        <v>0.710175</v>
      </c>
      <c r="T171">
        <f t="shared" si="26"/>
        <v>15.243703703703702</v>
      </c>
      <c r="U171">
        <f t="shared" si="27"/>
        <v>10.834523382222221</v>
      </c>
      <c r="X171" s="9"/>
      <c r="Y171" s="21">
        <v>0.86929299999999998</v>
      </c>
      <c r="Z171" s="21">
        <v>15.555899999999999</v>
      </c>
      <c r="AA171" s="21">
        <v>-1.21674E-2</v>
      </c>
      <c r="AB171" s="21">
        <v>161</v>
      </c>
      <c r="AC171" s="21">
        <v>0.86822500000000002</v>
      </c>
      <c r="AD171">
        <f t="shared" si="28"/>
        <v>15.021481481481482</v>
      </c>
      <c r="AE171">
        <f t="shared" si="29"/>
        <v>13.058068701481481</v>
      </c>
      <c r="AF171" s="9"/>
      <c r="AG171" s="21">
        <v>0.710754</v>
      </c>
      <c r="AH171" s="21">
        <v>19.133400000000002</v>
      </c>
      <c r="AI171" s="21">
        <v>-1.22925E-2</v>
      </c>
      <c r="AJ171" s="21">
        <v>161</v>
      </c>
      <c r="AK171" s="21">
        <v>0.71020499999999998</v>
      </c>
      <c r="AL171">
        <f t="shared" si="30"/>
        <v>15.175925925925924</v>
      </c>
      <c r="AM171">
        <f t="shared" si="31"/>
        <v>10.786350055555554</v>
      </c>
      <c r="AP171" s="9"/>
      <c r="AQ171" s="21">
        <v>0.86929299999999998</v>
      </c>
      <c r="AR171" s="21">
        <v>24.420200000000001</v>
      </c>
      <c r="AS171" s="21">
        <v>-1.2268100000000001E-2</v>
      </c>
      <c r="AT171" s="21">
        <v>161</v>
      </c>
      <c r="AU171" s="21">
        <v>0.86853000000000002</v>
      </c>
      <c r="AV171">
        <f t="shared" si="32"/>
        <v>15.145802469135802</v>
      </c>
      <c r="AW171">
        <f t="shared" si="33"/>
        <v>13.166140065802468</v>
      </c>
      <c r="AX171" s="9"/>
      <c r="AY171" s="21">
        <v>0.710754</v>
      </c>
      <c r="AZ171" s="21">
        <v>27.997599999999998</v>
      </c>
      <c r="BA171" s="21">
        <v>-1.23505E-2</v>
      </c>
      <c r="BB171" s="21">
        <v>161</v>
      </c>
      <c r="BC171" s="21">
        <v>0.71011400000000002</v>
      </c>
      <c r="BD171">
        <f t="shared" si="34"/>
        <v>15.247530864197531</v>
      </c>
      <c r="BE171">
        <f t="shared" si="35"/>
        <v>10.837243551851852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0.86425799999999997</v>
      </c>
      <c r="H172" s="21">
        <v>6.7018399999999998</v>
      </c>
      <c r="I172" s="21">
        <v>-1.20544E-2</v>
      </c>
      <c r="J172" s="21">
        <v>162</v>
      </c>
      <c r="K172" s="21">
        <v>0.86334200000000005</v>
      </c>
      <c r="L172">
        <f t="shared" si="24"/>
        <v>14.881975308641973</v>
      </c>
      <c r="M172">
        <f t="shared" si="25"/>
        <v>12.861866216296294</v>
      </c>
      <c r="N172" s="9"/>
      <c r="O172" s="21">
        <v>0.71579000000000004</v>
      </c>
      <c r="P172" s="21">
        <v>10.279299999999999</v>
      </c>
      <c r="Q172" s="21">
        <v>-1.23383E-2</v>
      </c>
      <c r="R172" s="21">
        <v>162</v>
      </c>
      <c r="S172" s="21">
        <v>0.71527099999999999</v>
      </c>
      <c r="T172">
        <f t="shared" si="26"/>
        <v>15.232469135802468</v>
      </c>
      <c r="U172">
        <f t="shared" si="27"/>
        <v>10.90324908271605</v>
      </c>
      <c r="X172" s="9"/>
      <c r="Y172" s="21">
        <v>0.86425799999999997</v>
      </c>
      <c r="Z172" s="21">
        <v>15.566000000000001</v>
      </c>
      <c r="AA172" s="21">
        <v>-1.2185700000000001E-2</v>
      </c>
      <c r="AB172" s="21">
        <v>162</v>
      </c>
      <c r="AC172" s="21">
        <v>0.86364700000000005</v>
      </c>
      <c r="AD172">
        <f t="shared" si="28"/>
        <v>15.044074074074075</v>
      </c>
      <c r="AE172">
        <f t="shared" si="29"/>
        <v>13.001961371111111</v>
      </c>
      <c r="AF172" s="9"/>
      <c r="AG172" s="21">
        <v>0.71579000000000004</v>
      </c>
      <c r="AH172" s="21">
        <v>19.1435</v>
      </c>
      <c r="AI172" s="21">
        <v>-1.2295499999999999E-2</v>
      </c>
      <c r="AJ172" s="21">
        <v>162</v>
      </c>
      <c r="AK172" s="21">
        <v>0.71521000000000001</v>
      </c>
      <c r="AL172">
        <f t="shared" si="30"/>
        <v>15.179629629629629</v>
      </c>
      <c r="AM172">
        <f t="shared" si="31"/>
        <v>10.865427092592592</v>
      </c>
      <c r="AP172" s="9"/>
      <c r="AQ172" s="21">
        <v>0.86425799999999997</v>
      </c>
      <c r="AR172" s="21">
        <v>24.430199999999999</v>
      </c>
      <c r="AS172" s="21">
        <v>-1.2280299999999999E-2</v>
      </c>
      <c r="AT172" s="21">
        <v>162</v>
      </c>
      <c r="AU172" s="21">
        <v>0.86303700000000005</v>
      </c>
      <c r="AV172">
        <f t="shared" si="32"/>
        <v>15.160864197530863</v>
      </c>
      <c r="AW172">
        <f t="shared" si="33"/>
        <v>13.102898169629627</v>
      </c>
      <c r="AX172" s="9"/>
      <c r="AY172" s="21">
        <v>0.71579000000000004</v>
      </c>
      <c r="AZ172" s="21">
        <v>28.0077</v>
      </c>
      <c r="BA172" s="21">
        <v>-1.23444E-2</v>
      </c>
      <c r="BB172" s="21">
        <v>162</v>
      </c>
      <c r="BC172" s="21">
        <v>0.71521000000000001</v>
      </c>
      <c r="BD172">
        <f t="shared" si="34"/>
        <v>15.239999999999998</v>
      </c>
      <c r="BE172">
        <f t="shared" si="35"/>
        <v>10.908639599999999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0.85922200000000004</v>
      </c>
      <c r="H173" s="21">
        <v>6.7119099999999996</v>
      </c>
      <c r="I173" s="21">
        <v>-1.2057500000000001E-2</v>
      </c>
      <c r="J173" s="21">
        <v>163</v>
      </c>
      <c r="K173" s="21">
        <v>0.85815399999999997</v>
      </c>
      <c r="L173">
        <f t="shared" si="24"/>
        <v>14.885802469135802</v>
      </c>
      <c r="M173">
        <f t="shared" si="25"/>
        <v>12.790208969135803</v>
      </c>
      <c r="N173" s="9"/>
      <c r="O173" s="21">
        <v>0.72082500000000005</v>
      </c>
      <c r="P173" s="21">
        <v>10.289400000000001</v>
      </c>
      <c r="Q173" s="21">
        <v>-1.2326E-2</v>
      </c>
      <c r="R173" s="21">
        <v>163</v>
      </c>
      <c r="S173" s="21">
        <v>0.72024500000000002</v>
      </c>
      <c r="T173">
        <f t="shared" si="26"/>
        <v>15.217283950617283</v>
      </c>
      <c r="U173">
        <f t="shared" si="27"/>
        <v>10.968998703703704</v>
      </c>
      <c r="X173" s="9"/>
      <c r="Y173" s="21">
        <v>0.85922200000000004</v>
      </c>
      <c r="Z173" s="21">
        <v>15.5761</v>
      </c>
      <c r="AA173" s="21">
        <v>-1.2191799999999999E-2</v>
      </c>
      <c r="AB173" s="21">
        <v>163</v>
      </c>
      <c r="AC173" s="21">
        <v>0.85845899999999997</v>
      </c>
      <c r="AD173">
        <f t="shared" si="28"/>
        <v>15.051604938271602</v>
      </c>
      <c r="AE173">
        <f t="shared" si="29"/>
        <v>12.932670098271602</v>
      </c>
      <c r="AF173" s="9"/>
      <c r="AG173" s="21">
        <v>0.72082500000000005</v>
      </c>
      <c r="AH173" s="21">
        <v>19.153600000000001</v>
      </c>
      <c r="AI173" s="21">
        <v>-1.22833E-2</v>
      </c>
      <c r="AJ173" s="21">
        <v>163</v>
      </c>
      <c r="AK173" s="21">
        <v>0.72021500000000005</v>
      </c>
      <c r="AL173">
        <f t="shared" si="30"/>
        <v>15.164567901234568</v>
      </c>
      <c r="AM173">
        <f t="shared" si="31"/>
        <v>10.930999657407408</v>
      </c>
      <c r="AP173" s="9"/>
      <c r="AQ173" s="21">
        <v>0.85922200000000004</v>
      </c>
      <c r="AR173" s="21">
        <v>24.440300000000001</v>
      </c>
      <c r="AS173" s="21">
        <v>-1.22833E-2</v>
      </c>
      <c r="AT173" s="21">
        <v>163</v>
      </c>
      <c r="AU173" s="21">
        <v>0.85845899999999997</v>
      </c>
      <c r="AV173">
        <f t="shared" si="32"/>
        <v>15.164567901234568</v>
      </c>
      <c r="AW173">
        <f t="shared" si="33"/>
        <v>13.029730361234568</v>
      </c>
      <c r="AX173" s="9"/>
      <c r="AY173" s="21">
        <v>0.72082500000000005</v>
      </c>
      <c r="AZ173" s="21">
        <v>28.017800000000001</v>
      </c>
      <c r="BA173" s="21">
        <v>-1.2341299999999999E-2</v>
      </c>
      <c r="BB173" s="21">
        <v>163</v>
      </c>
      <c r="BC173" s="21">
        <v>0.72024500000000002</v>
      </c>
      <c r="BD173">
        <f t="shared" si="34"/>
        <v>15.236172839506171</v>
      </c>
      <c r="BE173">
        <f t="shared" si="35"/>
        <v>10.982614287037036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0.85418700000000003</v>
      </c>
      <c r="H174" s="21">
        <v>6.7219800000000003</v>
      </c>
      <c r="I174" s="21">
        <v>-1.2063600000000001E-2</v>
      </c>
      <c r="J174" s="21">
        <v>164</v>
      </c>
      <c r="K174" s="21">
        <v>0.853271</v>
      </c>
      <c r="L174">
        <f t="shared" si="24"/>
        <v>14.893333333333333</v>
      </c>
      <c r="M174">
        <f t="shared" si="25"/>
        <v>12.721691719999999</v>
      </c>
      <c r="N174" s="9"/>
      <c r="O174" s="21">
        <v>0.72586099999999998</v>
      </c>
      <c r="P174" s="21">
        <v>10.2995</v>
      </c>
      <c r="Q174" s="21">
        <v>-1.23138E-2</v>
      </c>
      <c r="R174" s="21">
        <v>164</v>
      </c>
      <c r="S174" s="21">
        <v>0.72531100000000004</v>
      </c>
      <c r="T174">
        <f t="shared" si="26"/>
        <v>15.202222222222222</v>
      </c>
      <c r="U174">
        <f t="shared" si="27"/>
        <v>11.034700224444444</v>
      </c>
      <c r="X174" s="9"/>
      <c r="Y174" s="21">
        <v>0.85418700000000003</v>
      </c>
      <c r="Z174" s="21">
        <v>15.5862</v>
      </c>
      <c r="AA174" s="21">
        <v>-1.21948E-2</v>
      </c>
      <c r="AB174" s="21">
        <v>164</v>
      </c>
      <c r="AC174" s="21">
        <v>0.853271</v>
      </c>
      <c r="AD174">
        <f t="shared" si="28"/>
        <v>15.055308641975309</v>
      </c>
      <c r="AE174">
        <f t="shared" si="29"/>
        <v>12.860048922962964</v>
      </c>
      <c r="AF174" s="9"/>
      <c r="AG174" s="21">
        <v>0.72586099999999998</v>
      </c>
      <c r="AH174" s="21">
        <v>19.163599999999999</v>
      </c>
      <c r="AI174" s="21">
        <v>-1.22711E-2</v>
      </c>
      <c r="AJ174" s="21">
        <v>164</v>
      </c>
      <c r="AK174" s="21">
        <v>0.72524999999999995</v>
      </c>
      <c r="AL174">
        <f t="shared" si="30"/>
        <v>15.149506172839505</v>
      </c>
      <c r="AM174">
        <f t="shared" si="31"/>
        <v>10.996435700123456</v>
      </c>
      <c r="AP174" s="9"/>
      <c r="AQ174" s="21">
        <v>0.85418700000000003</v>
      </c>
      <c r="AR174" s="21">
        <v>24.450399999999998</v>
      </c>
      <c r="AS174" s="21">
        <v>-1.2286399999999999E-2</v>
      </c>
      <c r="AT174" s="21">
        <v>164</v>
      </c>
      <c r="AU174" s="21">
        <v>0.852966</v>
      </c>
      <c r="AV174">
        <f t="shared" si="32"/>
        <v>15.168395061728393</v>
      </c>
      <c r="AW174">
        <f t="shared" si="33"/>
        <v>12.956645872592592</v>
      </c>
      <c r="AX174" s="9"/>
      <c r="AY174" s="21">
        <v>0.72586099999999998</v>
      </c>
      <c r="AZ174" s="21">
        <v>28.027899999999999</v>
      </c>
      <c r="BA174" s="21">
        <v>-1.2329100000000001E-2</v>
      </c>
      <c r="BB174" s="21">
        <v>164</v>
      </c>
      <c r="BC174" s="21">
        <v>0.72531100000000004</v>
      </c>
      <c r="BD174">
        <f t="shared" si="34"/>
        <v>15.22111111111111</v>
      </c>
      <c r="BE174">
        <f t="shared" si="35"/>
        <v>11.048410932222222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0.84915200000000002</v>
      </c>
      <c r="H175" s="21">
        <v>6.7320500000000001</v>
      </c>
      <c r="I175" s="21">
        <v>-1.20728E-2</v>
      </c>
      <c r="J175" s="21">
        <v>165</v>
      </c>
      <c r="K175" s="21">
        <v>0.84869399999999995</v>
      </c>
      <c r="L175">
        <f t="shared" si="24"/>
        <v>14.90469135802469</v>
      </c>
      <c r="M175">
        <f t="shared" si="25"/>
        <v>12.656348476049383</v>
      </c>
      <c r="N175" s="9"/>
      <c r="O175" s="21">
        <v>0.73089599999999999</v>
      </c>
      <c r="P175" s="21">
        <v>10.3095</v>
      </c>
      <c r="Q175" s="21">
        <v>-1.23108E-2</v>
      </c>
      <c r="R175" s="21">
        <v>165</v>
      </c>
      <c r="S175" s="21">
        <v>0.73031599999999997</v>
      </c>
      <c r="T175">
        <f t="shared" si="26"/>
        <v>15.198518518518517</v>
      </c>
      <c r="U175">
        <f t="shared" si="27"/>
        <v>11.108536391111111</v>
      </c>
      <c r="X175" s="9"/>
      <c r="Y175" s="21">
        <v>0.84915200000000002</v>
      </c>
      <c r="Z175" s="21">
        <v>15.5962</v>
      </c>
      <c r="AA175" s="21">
        <v>-1.22101E-2</v>
      </c>
      <c r="AB175" s="21">
        <v>165</v>
      </c>
      <c r="AC175" s="21">
        <v>0.84808300000000003</v>
      </c>
      <c r="AD175">
        <f t="shared" si="28"/>
        <v>15.074197530864195</v>
      </c>
      <c r="AE175">
        <f t="shared" si="29"/>
        <v>12.800284981728394</v>
      </c>
      <c r="AF175" s="9"/>
      <c r="AG175" s="21">
        <v>0.73089599999999999</v>
      </c>
      <c r="AH175" s="21">
        <v>19.1737</v>
      </c>
      <c r="AI175" s="21">
        <v>-1.2262E-2</v>
      </c>
      <c r="AJ175" s="21">
        <v>165</v>
      </c>
      <c r="AK175" s="21">
        <v>0.73031599999999997</v>
      </c>
      <c r="AL175">
        <f t="shared" si="30"/>
        <v>15.138271604938272</v>
      </c>
      <c r="AM175">
        <f t="shared" si="31"/>
        <v>11.064502162962963</v>
      </c>
      <c r="AP175" s="9"/>
      <c r="AQ175" s="21">
        <v>0.84915200000000002</v>
      </c>
      <c r="AR175" s="21">
        <v>24.4604</v>
      </c>
      <c r="AS175" s="21">
        <v>-1.2289400000000001E-2</v>
      </c>
      <c r="AT175" s="21">
        <v>165</v>
      </c>
      <c r="AU175" s="21">
        <v>0.84869399999999995</v>
      </c>
      <c r="AV175">
        <f t="shared" si="32"/>
        <v>15.172098765432098</v>
      </c>
      <c r="AW175">
        <f t="shared" si="33"/>
        <v>12.883418010864197</v>
      </c>
      <c r="AX175" s="9"/>
      <c r="AY175" s="21">
        <v>0.73089599999999999</v>
      </c>
      <c r="AZ175" s="21">
        <v>28.0379</v>
      </c>
      <c r="BA175" s="21">
        <v>-1.23138E-2</v>
      </c>
      <c r="BB175" s="21">
        <v>165</v>
      </c>
      <c r="BC175" s="21">
        <v>0.73022500000000001</v>
      </c>
      <c r="BD175">
        <f t="shared" si="34"/>
        <v>15.202222222222222</v>
      </c>
      <c r="BE175">
        <f t="shared" si="35"/>
        <v>11.111243413333334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0.84411599999999998</v>
      </c>
      <c r="H176" s="21">
        <v>6.7421199999999999</v>
      </c>
      <c r="I176" s="21">
        <v>-1.20911E-2</v>
      </c>
      <c r="J176" s="21">
        <v>166</v>
      </c>
      <c r="K176" s="21">
        <v>0.84289599999999998</v>
      </c>
      <c r="L176">
        <f t="shared" si="24"/>
        <v>14.927283950617284</v>
      </c>
      <c r="M176">
        <f t="shared" si="25"/>
        <v>12.600359219259259</v>
      </c>
      <c r="N176" s="9"/>
      <c r="O176" s="21">
        <v>0.735931</v>
      </c>
      <c r="P176" s="21">
        <v>10.319599999999999</v>
      </c>
      <c r="Q176" s="21">
        <v>-1.23108E-2</v>
      </c>
      <c r="R176" s="21">
        <v>166</v>
      </c>
      <c r="S176" s="21">
        <v>0.73538199999999998</v>
      </c>
      <c r="T176">
        <f t="shared" si="26"/>
        <v>15.198518518518517</v>
      </c>
      <c r="U176">
        <f t="shared" si="27"/>
        <v>11.185060931851851</v>
      </c>
      <c r="X176" s="9"/>
      <c r="Y176" s="21">
        <v>0.84411599999999998</v>
      </c>
      <c r="Z176" s="21">
        <v>15.606299999999999</v>
      </c>
      <c r="AA176" s="21">
        <v>-1.22192E-2</v>
      </c>
      <c r="AB176" s="21">
        <v>166</v>
      </c>
      <c r="AC176" s="21">
        <v>0.84320099999999998</v>
      </c>
      <c r="AD176">
        <f t="shared" si="28"/>
        <v>15.08543209876543</v>
      </c>
      <c r="AE176">
        <f t="shared" si="29"/>
        <v>12.733854601481481</v>
      </c>
      <c r="AF176" s="9"/>
      <c r="AG176" s="21">
        <v>0.735931</v>
      </c>
      <c r="AH176" s="21">
        <v>19.183800000000002</v>
      </c>
      <c r="AI176" s="21">
        <v>-1.2265E-2</v>
      </c>
      <c r="AJ176" s="21">
        <v>166</v>
      </c>
      <c r="AK176" s="21">
        <v>0.73538199999999998</v>
      </c>
      <c r="AL176">
        <f t="shared" si="30"/>
        <v>15.141975308641973</v>
      </c>
      <c r="AM176">
        <f t="shared" si="31"/>
        <v>11.143449030864195</v>
      </c>
      <c r="AP176" s="9"/>
      <c r="AQ176" s="21">
        <v>0.84411599999999998</v>
      </c>
      <c r="AR176" s="21">
        <v>24.470500000000001</v>
      </c>
      <c r="AS176" s="21">
        <v>-1.22925E-2</v>
      </c>
      <c r="AT176" s="21">
        <v>166</v>
      </c>
      <c r="AU176" s="21">
        <v>0.84289599999999998</v>
      </c>
      <c r="AV176">
        <f t="shared" si="32"/>
        <v>15.175925925925924</v>
      </c>
      <c r="AW176">
        <f t="shared" si="33"/>
        <v>12.810241888888887</v>
      </c>
      <c r="AX176" s="9"/>
      <c r="AY176" s="21">
        <v>0.735931</v>
      </c>
      <c r="AZ176" s="21">
        <v>28.047999999999998</v>
      </c>
      <c r="BA176" s="21">
        <v>-1.22925E-2</v>
      </c>
      <c r="BB176" s="21">
        <v>166</v>
      </c>
      <c r="BC176" s="21">
        <v>0.73544299999999996</v>
      </c>
      <c r="BD176">
        <f t="shared" si="34"/>
        <v>15.175925925925924</v>
      </c>
      <c r="BE176">
        <f t="shared" si="35"/>
        <v>11.16843434259259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0.83908099999999997</v>
      </c>
      <c r="H177" s="21">
        <v>6.7522000000000002</v>
      </c>
      <c r="I177" s="21">
        <v>-1.2109399999999999E-2</v>
      </c>
      <c r="J177" s="21">
        <v>167</v>
      </c>
      <c r="K177" s="21">
        <v>0.83923300000000001</v>
      </c>
      <c r="L177">
        <f t="shared" si="24"/>
        <v>14.949876543209875</v>
      </c>
      <c r="M177">
        <f t="shared" si="25"/>
        <v>12.544157359753084</v>
      </c>
      <c r="N177" s="9"/>
      <c r="O177" s="21">
        <v>0.74096700000000004</v>
      </c>
      <c r="P177" s="21">
        <v>10.329700000000001</v>
      </c>
      <c r="Q177" s="21">
        <v>-1.23077E-2</v>
      </c>
      <c r="R177" s="21">
        <v>167</v>
      </c>
      <c r="S177" s="21">
        <v>0.74041699999999999</v>
      </c>
      <c r="T177">
        <f t="shared" si="26"/>
        <v>15.19469135802469</v>
      </c>
      <c r="U177">
        <f t="shared" si="27"/>
        <v>11.25876487148148</v>
      </c>
      <c r="X177" s="9"/>
      <c r="Y177" s="21">
        <v>0.83908099999999997</v>
      </c>
      <c r="Z177" s="21">
        <v>15.616400000000001</v>
      </c>
      <c r="AA177" s="21">
        <v>-1.22284E-2</v>
      </c>
      <c r="AB177" s="21">
        <v>167</v>
      </c>
      <c r="AC177" s="21">
        <v>0.83801300000000001</v>
      </c>
      <c r="AD177">
        <f t="shared" si="28"/>
        <v>15.096790123456788</v>
      </c>
      <c r="AE177">
        <f t="shared" si="29"/>
        <v>12.667429753580246</v>
      </c>
      <c r="AF177" s="9"/>
      <c r="AG177" s="21">
        <v>0.74096700000000004</v>
      </c>
      <c r="AH177" s="21">
        <v>19.193899999999999</v>
      </c>
      <c r="AI177" s="21">
        <v>-1.2265E-2</v>
      </c>
      <c r="AJ177" s="21">
        <v>167</v>
      </c>
      <c r="AK177" s="21">
        <v>0.74035600000000001</v>
      </c>
      <c r="AL177">
        <f t="shared" si="30"/>
        <v>15.141975308641973</v>
      </c>
      <c r="AM177">
        <f t="shared" si="31"/>
        <v>11.219704018518517</v>
      </c>
      <c r="AP177" s="9"/>
      <c r="AQ177" s="21">
        <v>0.83908099999999997</v>
      </c>
      <c r="AR177" s="21">
        <v>24.480599999999999</v>
      </c>
      <c r="AS177" s="21">
        <v>-1.2289400000000001E-2</v>
      </c>
      <c r="AT177" s="21">
        <v>167</v>
      </c>
      <c r="AU177" s="21">
        <v>0.83862300000000001</v>
      </c>
      <c r="AV177">
        <f t="shared" si="32"/>
        <v>15.172098765432098</v>
      </c>
      <c r="AW177">
        <f t="shared" si="33"/>
        <v>12.730619804197531</v>
      </c>
      <c r="AX177" s="9"/>
      <c r="AY177" s="21">
        <v>0.74096700000000004</v>
      </c>
      <c r="AZ177" s="21">
        <v>28.0581</v>
      </c>
      <c r="BA177" s="21">
        <v>-1.2280299999999999E-2</v>
      </c>
      <c r="BB177" s="21">
        <v>167</v>
      </c>
      <c r="BC177" s="21">
        <v>0.740448</v>
      </c>
      <c r="BD177">
        <f t="shared" si="34"/>
        <v>15.160864197530863</v>
      </c>
      <c r="BE177">
        <f t="shared" si="35"/>
        <v>11.233700061851852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0.83404500000000004</v>
      </c>
      <c r="H178" s="21">
        <v>6.76227</v>
      </c>
      <c r="I178" s="21">
        <v>-1.21216E-2</v>
      </c>
      <c r="J178" s="21">
        <v>168</v>
      </c>
      <c r="K178" s="21">
        <v>0.83313000000000004</v>
      </c>
      <c r="L178">
        <f t="shared" si="24"/>
        <v>14.964938271604938</v>
      </c>
      <c r="M178">
        <f t="shared" si="25"/>
        <v>12.481431940740741</v>
      </c>
      <c r="N178" s="9"/>
      <c r="O178" s="21">
        <v>0.74600200000000005</v>
      </c>
      <c r="P178" s="21">
        <v>10.3398</v>
      </c>
      <c r="Q178" s="21">
        <v>-1.23077E-2</v>
      </c>
      <c r="R178" s="21">
        <v>168</v>
      </c>
      <c r="S178" s="21">
        <v>0.74536100000000005</v>
      </c>
      <c r="T178">
        <f t="shared" si="26"/>
        <v>15.19469135802469</v>
      </c>
      <c r="U178">
        <f t="shared" si="27"/>
        <v>11.335270142469135</v>
      </c>
      <c r="X178" s="9"/>
      <c r="Y178" s="21">
        <v>0.83404500000000004</v>
      </c>
      <c r="Z178" s="21">
        <v>15.6264</v>
      </c>
      <c r="AA178" s="21">
        <v>-1.2234500000000001E-2</v>
      </c>
      <c r="AB178" s="21">
        <v>168</v>
      </c>
      <c r="AC178" s="21">
        <v>0.83313000000000004</v>
      </c>
      <c r="AD178">
        <f t="shared" si="28"/>
        <v>15.104320987654321</v>
      </c>
      <c r="AE178">
        <f t="shared" si="29"/>
        <v>12.597683398148149</v>
      </c>
      <c r="AF178" s="9"/>
      <c r="AG178" s="21">
        <v>0.74600200000000005</v>
      </c>
      <c r="AH178" s="21">
        <v>19.203900000000001</v>
      </c>
      <c r="AI178" s="21">
        <v>-1.22559E-2</v>
      </c>
      <c r="AJ178" s="21">
        <v>168</v>
      </c>
      <c r="AK178" s="21">
        <v>0.74545300000000003</v>
      </c>
      <c r="AL178">
        <f t="shared" si="30"/>
        <v>15.130740740740739</v>
      </c>
      <c r="AM178">
        <f t="shared" si="31"/>
        <v>11.287562854074073</v>
      </c>
      <c r="AP178" s="9"/>
      <c r="AQ178" s="21">
        <v>0.83404500000000004</v>
      </c>
      <c r="AR178" s="21">
        <v>24.4907</v>
      </c>
      <c r="AS178" s="21">
        <v>-1.2280299999999999E-2</v>
      </c>
      <c r="AT178" s="21">
        <v>168</v>
      </c>
      <c r="AU178" s="21">
        <v>0.83343500000000004</v>
      </c>
      <c r="AV178">
        <f t="shared" si="32"/>
        <v>15.160864197530863</v>
      </c>
      <c r="AW178">
        <f t="shared" si="33"/>
        <v>12.64484297962963</v>
      </c>
      <c r="AX178" s="9"/>
      <c r="AY178" s="21">
        <v>0.74600200000000005</v>
      </c>
      <c r="AZ178" s="21">
        <v>28.068100000000001</v>
      </c>
      <c r="BA178" s="21">
        <v>-1.2265E-2</v>
      </c>
      <c r="BB178" s="21">
        <v>168</v>
      </c>
      <c r="BC178" s="21">
        <v>0.74539200000000005</v>
      </c>
      <c r="BD178">
        <f t="shared" si="34"/>
        <v>15.141975308641973</v>
      </c>
      <c r="BE178">
        <f t="shared" si="35"/>
        <v>11.295943864197531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0.82901000000000002</v>
      </c>
      <c r="H179" s="21">
        <v>6.7723399999999998</v>
      </c>
      <c r="I179" s="21">
        <v>-1.2130699999999999E-2</v>
      </c>
      <c r="J179" s="21">
        <v>169</v>
      </c>
      <c r="K179" s="21">
        <v>0.82824699999999996</v>
      </c>
      <c r="L179">
        <f t="shared" si="24"/>
        <v>14.976172839506171</v>
      </c>
      <c r="M179">
        <f t="shared" si="25"/>
        <v>12.415397045679011</v>
      </c>
      <c r="N179" s="9"/>
      <c r="O179" s="21">
        <v>0.75103799999999998</v>
      </c>
      <c r="P179" s="21">
        <v>10.3498</v>
      </c>
      <c r="Q179" s="21">
        <v>-1.23047E-2</v>
      </c>
      <c r="R179" s="21">
        <v>169</v>
      </c>
      <c r="S179" s="21">
        <v>0.75051900000000005</v>
      </c>
      <c r="T179">
        <f t="shared" si="26"/>
        <v>15.190987654320987</v>
      </c>
      <c r="U179">
        <f t="shared" si="27"/>
        <v>11.409008985925924</v>
      </c>
      <c r="X179" s="9"/>
      <c r="Y179" s="21">
        <v>0.82901000000000002</v>
      </c>
      <c r="Z179" s="21">
        <v>15.6365</v>
      </c>
      <c r="AA179" s="21">
        <v>-1.2240600000000001E-2</v>
      </c>
      <c r="AB179" s="21">
        <v>169</v>
      </c>
      <c r="AC179" s="21">
        <v>0.82794199999999996</v>
      </c>
      <c r="AD179">
        <f t="shared" si="28"/>
        <v>15.111851851851853</v>
      </c>
      <c r="AE179">
        <f t="shared" si="29"/>
        <v>12.527876303703705</v>
      </c>
      <c r="AF179" s="9"/>
      <c r="AG179" s="21">
        <v>0.75103799999999998</v>
      </c>
      <c r="AH179" s="21">
        <v>19.213999999999999</v>
      </c>
      <c r="AI179" s="21">
        <v>-1.2246699999999999E-2</v>
      </c>
      <c r="AJ179" s="21">
        <v>169</v>
      </c>
      <c r="AK179" s="21">
        <v>0.75039699999999998</v>
      </c>
      <c r="AL179">
        <f t="shared" si="30"/>
        <v>15.11938271604938</v>
      </c>
      <c r="AM179">
        <f t="shared" si="31"/>
        <v>11.355230956296294</v>
      </c>
      <c r="AP179" s="9"/>
      <c r="AQ179" s="21">
        <v>0.82901000000000002</v>
      </c>
      <c r="AR179" s="21">
        <v>24.500699999999998</v>
      </c>
      <c r="AS179" s="21">
        <v>-1.2286399999999999E-2</v>
      </c>
      <c r="AT179" s="21">
        <v>169</v>
      </c>
      <c r="AU179" s="21">
        <v>0.82794199999999996</v>
      </c>
      <c r="AV179">
        <f t="shared" si="32"/>
        <v>15.168395061728393</v>
      </c>
      <c r="AW179">
        <f t="shared" si="33"/>
        <v>12.574751190123456</v>
      </c>
      <c r="AX179" s="9"/>
      <c r="AY179" s="21">
        <v>0.75103799999999998</v>
      </c>
      <c r="AZ179" s="21">
        <v>28.078199999999999</v>
      </c>
      <c r="BA179" s="21">
        <v>-1.2252799999999999E-2</v>
      </c>
      <c r="BB179" s="21">
        <v>169</v>
      </c>
      <c r="BC179" s="21">
        <v>0.75042699999999996</v>
      </c>
      <c r="BD179">
        <f t="shared" si="34"/>
        <v>15.126913580246912</v>
      </c>
      <c r="BE179">
        <f t="shared" si="35"/>
        <v>11.36088692148148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0.82397500000000001</v>
      </c>
      <c r="H180" s="21">
        <v>6.7824099999999996</v>
      </c>
      <c r="I180" s="21">
        <v>-1.21338E-2</v>
      </c>
      <c r="J180" s="21">
        <v>170</v>
      </c>
      <c r="K180" s="21">
        <v>0.82305899999999999</v>
      </c>
      <c r="L180">
        <f t="shared" si="24"/>
        <v>14.979999999999999</v>
      </c>
      <c r="M180">
        <f t="shared" si="25"/>
        <v>12.343145499999999</v>
      </c>
      <c r="N180" s="9"/>
      <c r="O180" s="21">
        <v>0.756073</v>
      </c>
      <c r="P180" s="21">
        <v>10.3599</v>
      </c>
      <c r="Q180" s="21">
        <v>-1.23047E-2</v>
      </c>
      <c r="R180" s="21">
        <v>170</v>
      </c>
      <c r="S180" s="21">
        <v>0.75500500000000004</v>
      </c>
      <c r="T180">
        <f t="shared" si="26"/>
        <v>15.190987654320987</v>
      </c>
      <c r="U180">
        <f t="shared" si="27"/>
        <v>11.485495608765431</v>
      </c>
      <c r="X180" s="9"/>
      <c r="Y180" s="21">
        <v>0.82397500000000001</v>
      </c>
      <c r="Z180" s="21">
        <v>15.646599999999999</v>
      </c>
      <c r="AA180" s="21">
        <v>-1.2246699999999999E-2</v>
      </c>
      <c r="AB180" s="21">
        <v>170</v>
      </c>
      <c r="AC180" s="21">
        <v>0.82336399999999998</v>
      </c>
      <c r="AD180">
        <f t="shared" si="28"/>
        <v>15.11938271604938</v>
      </c>
      <c r="AE180">
        <f t="shared" si="29"/>
        <v>12.457993373456787</v>
      </c>
      <c r="AF180" s="9"/>
      <c r="AG180" s="21">
        <v>0.756073</v>
      </c>
      <c r="AH180" s="21">
        <v>19.2241</v>
      </c>
      <c r="AI180" s="21">
        <v>-1.22437E-2</v>
      </c>
      <c r="AJ180" s="21">
        <v>170</v>
      </c>
      <c r="AK180" s="21">
        <v>0.75531000000000004</v>
      </c>
      <c r="AL180">
        <f t="shared" si="30"/>
        <v>15.115679012345678</v>
      </c>
      <c r="AM180">
        <f t="shared" si="31"/>
        <v>11.428556777901234</v>
      </c>
      <c r="AP180" s="9"/>
      <c r="AQ180" s="21">
        <v>0.82397500000000001</v>
      </c>
      <c r="AR180" s="21">
        <v>24.5108</v>
      </c>
      <c r="AS180" s="21">
        <v>-1.22986E-2</v>
      </c>
      <c r="AT180" s="21">
        <v>170</v>
      </c>
      <c r="AU180" s="21">
        <v>0.82244899999999999</v>
      </c>
      <c r="AV180">
        <f t="shared" si="32"/>
        <v>15.183456790123456</v>
      </c>
      <c r="AW180">
        <f t="shared" si="33"/>
        <v>12.510788808641975</v>
      </c>
      <c r="AX180" s="9"/>
      <c r="AY180" s="21">
        <v>0.756073</v>
      </c>
      <c r="AZ180" s="21">
        <v>28.0883</v>
      </c>
      <c r="BA180" s="21">
        <v>-1.2252799999999999E-2</v>
      </c>
      <c r="BB180" s="21">
        <v>170</v>
      </c>
      <c r="BC180" s="21">
        <v>0.75500500000000004</v>
      </c>
      <c r="BD180">
        <f t="shared" si="34"/>
        <v>15.126913580246912</v>
      </c>
      <c r="BE180">
        <f t="shared" si="35"/>
        <v>11.437050931358023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0.81893899999999997</v>
      </c>
      <c r="H181" s="21">
        <v>6.7924800000000003</v>
      </c>
      <c r="I181" s="21">
        <v>-1.21429E-2</v>
      </c>
      <c r="J181" s="21">
        <v>171</v>
      </c>
      <c r="K181" s="21">
        <v>0.81878700000000004</v>
      </c>
      <c r="L181">
        <f t="shared" si="24"/>
        <v>14.991234567901234</v>
      </c>
      <c r="M181">
        <f t="shared" si="25"/>
        <v>12.276906645802468</v>
      </c>
      <c r="N181" s="9"/>
      <c r="O181" s="21">
        <v>0.76110800000000001</v>
      </c>
      <c r="P181" s="21">
        <v>10.37</v>
      </c>
      <c r="Q181" s="21">
        <v>-1.23077E-2</v>
      </c>
      <c r="R181" s="21">
        <v>171</v>
      </c>
      <c r="S181" s="21">
        <v>0.76019300000000001</v>
      </c>
      <c r="T181">
        <f t="shared" si="26"/>
        <v>15.19469135802469</v>
      </c>
      <c r="U181">
        <f t="shared" si="27"/>
        <v>11.564801150123456</v>
      </c>
      <c r="X181" s="9"/>
      <c r="Y181" s="21">
        <v>0.81893899999999997</v>
      </c>
      <c r="Z181" s="21">
        <v>15.656700000000001</v>
      </c>
      <c r="AA181" s="21">
        <v>-1.22498E-2</v>
      </c>
      <c r="AB181" s="21">
        <v>171</v>
      </c>
      <c r="AC181" s="21">
        <v>0.81817600000000001</v>
      </c>
      <c r="AD181">
        <f t="shared" si="28"/>
        <v>15.123209876543209</v>
      </c>
      <c r="AE181">
        <f t="shared" si="29"/>
        <v>12.384986373086418</v>
      </c>
      <c r="AF181" s="9"/>
      <c r="AG181" s="21">
        <v>0.76110800000000001</v>
      </c>
      <c r="AH181" s="21">
        <v>19.234100000000002</v>
      </c>
      <c r="AI181" s="21">
        <v>-1.2234500000000001E-2</v>
      </c>
      <c r="AJ181" s="21">
        <v>171</v>
      </c>
      <c r="AK181" s="21">
        <v>0.75988800000000001</v>
      </c>
      <c r="AL181">
        <f t="shared" si="30"/>
        <v>15.104320987654321</v>
      </c>
      <c r="AM181">
        <f t="shared" si="31"/>
        <v>11.496019538271605</v>
      </c>
      <c r="AP181" s="9"/>
      <c r="AQ181" s="21">
        <v>0.81893899999999997</v>
      </c>
      <c r="AR181" s="21">
        <v>24.520900000000001</v>
      </c>
      <c r="AS181" s="21">
        <v>-1.2295499999999999E-2</v>
      </c>
      <c r="AT181" s="21">
        <v>171</v>
      </c>
      <c r="AU181" s="21">
        <v>0.81817600000000001</v>
      </c>
      <c r="AV181">
        <f t="shared" si="32"/>
        <v>15.179629629629629</v>
      </c>
      <c r="AW181">
        <f t="shared" si="33"/>
        <v>12.431190709259258</v>
      </c>
      <c r="AX181" s="9"/>
      <c r="AY181" s="21">
        <v>0.76110800000000001</v>
      </c>
      <c r="AZ181" s="21">
        <v>28.098400000000002</v>
      </c>
      <c r="BA181" s="21">
        <v>-1.22589E-2</v>
      </c>
      <c r="BB181" s="21">
        <v>171</v>
      </c>
      <c r="BC181" s="21">
        <v>0.76019300000000001</v>
      </c>
      <c r="BD181">
        <f t="shared" si="34"/>
        <v>15.134444444444444</v>
      </c>
      <c r="BE181">
        <f t="shared" si="35"/>
        <v>11.518946742222223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0.81390399999999996</v>
      </c>
      <c r="H182" s="21">
        <v>6.8025500000000001</v>
      </c>
      <c r="I182" s="21">
        <v>-1.2152100000000001E-2</v>
      </c>
      <c r="J182" s="21">
        <v>172</v>
      </c>
      <c r="K182" s="21">
        <v>0.81237800000000004</v>
      </c>
      <c r="L182">
        <f t="shared" si="24"/>
        <v>15.002592592592592</v>
      </c>
      <c r="M182">
        <f t="shared" si="25"/>
        <v>12.210670121481479</v>
      </c>
      <c r="N182" s="9"/>
      <c r="O182" s="21">
        <v>0.76614400000000005</v>
      </c>
      <c r="P182" s="21">
        <v>10.38</v>
      </c>
      <c r="Q182" s="21">
        <v>-1.23047E-2</v>
      </c>
      <c r="R182" s="21">
        <v>172</v>
      </c>
      <c r="S182" s="21">
        <v>0.76538099999999998</v>
      </c>
      <c r="T182">
        <f t="shared" si="26"/>
        <v>15.190987654320987</v>
      </c>
      <c r="U182">
        <f t="shared" si="27"/>
        <v>11.638484045432099</v>
      </c>
      <c r="X182" s="9"/>
      <c r="Y182" s="21">
        <v>0.81390399999999996</v>
      </c>
      <c r="Z182" s="21">
        <v>15.666700000000001</v>
      </c>
      <c r="AA182" s="21">
        <v>-1.2252799999999999E-2</v>
      </c>
      <c r="AB182" s="21">
        <v>172</v>
      </c>
      <c r="AC182" s="21">
        <v>0.81268300000000004</v>
      </c>
      <c r="AD182">
        <f t="shared" si="28"/>
        <v>15.126913580246912</v>
      </c>
      <c r="AE182">
        <f t="shared" si="29"/>
        <v>12.311855470617282</v>
      </c>
      <c r="AF182" s="9"/>
      <c r="AG182" s="21">
        <v>0.76614400000000005</v>
      </c>
      <c r="AH182" s="21">
        <v>19.244199999999999</v>
      </c>
      <c r="AI182" s="21">
        <v>-1.2234500000000001E-2</v>
      </c>
      <c r="AJ182" s="21">
        <v>172</v>
      </c>
      <c r="AK182" s="21">
        <v>0.76477099999999998</v>
      </c>
      <c r="AL182">
        <f t="shared" si="30"/>
        <v>15.104320987654321</v>
      </c>
      <c r="AM182">
        <f t="shared" si="31"/>
        <v>11.572084898765432</v>
      </c>
      <c r="AP182" s="9"/>
      <c r="AQ182" s="21">
        <v>0.81390399999999996</v>
      </c>
      <c r="AR182" s="21">
        <v>24.530899999999999</v>
      </c>
      <c r="AS182" s="21">
        <v>-1.22986E-2</v>
      </c>
      <c r="AT182" s="21">
        <v>172</v>
      </c>
      <c r="AU182" s="21">
        <v>0.81268300000000004</v>
      </c>
      <c r="AV182">
        <f t="shared" si="32"/>
        <v>15.183456790123456</v>
      </c>
      <c r="AW182">
        <f t="shared" si="33"/>
        <v>12.357876215308641</v>
      </c>
      <c r="AX182" s="9"/>
      <c r="AY182" s="21">
        <v>0.76614400000000005</v>
      </c>
      <c r="AZ182" s="21">
        <v>28.1084</v>
      </c>
      <c r="BA182" s="21">
        <v>-1.2265E-2</v>
      </c>
      <c r="BB182" s="21">
        <v>172</v>
      </c>
      <c r="BC182" s="21">
        <v>0.76568599999999998</v>
      </c>
      <c r="BD182">
        <f t="shared" si="34"/>
        <v>15.141975308641973</v>
      </c>
      <c r="BE182">
        <f t="shared" si="35"/>
        <v>11.600933530864197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0.80886800000000003</v>
      </c>
      <c r="H183" s="21">
        <v>6.8126199999999999</v>
      </c>
      <c r="I183" s="21">
        <v>-1.2164299999999999E-2</v>
      </c>
      <c r="J183" s="21">
        <v>173</v>
      </c>
      <c r="K183" s="21">
        <v>0.80810499999999996</v>
      </c>
      <c r="L183">
        <f t="shared" si="24"/>
        <v>15.017654320987653</v>
      </c>
      <c r="M183">
        <f t="shared" si="25"/>
        <v>12.147300015308641</v>
      </c>
      <c r="N183" s="9"/>
      <c r="O183" s="21">
        <v>0.77117899999999995</v>
      </c>
      <c r="P183" s="21">
        <v>10.3901</v>
      </c>
      <c r="Q183" s="21">
        <v>-1.23047E-2</v>
      </c>
      <c r="R183" s="21">
        <v>173</v>
      </c>
      <c r="S183" s="21">
        <v>0.77056899999999995</v>
      </c>
      <c r="T183">
        <f t="shared" si="26"/>
        <v>15.190987654320987</v>
      </c>
      <c r="U183">
        <f t="shared" si="27"/>
        <v>11.714970668271603</v>
      </c>
      <c r="X183" s="9"/>
      <c r="Y183" s="21">
        <v>0.80886800000000003</v>
      </c>
      <c r="Z183" s="21">
        <v>15.6768</v>
      </c>
      <c r="AA183" s="21">
        <v>-1.2262E-2</v>
      </c>
      <c r="AB183" s="21">
        <v>173</v>
      </c>
      <c r="AC183" s="21">
        <v>0.80779999999999996</v>
      </c>
      <c r="AD183">
        <f t="shared" si="28"/>
        <v>15.138271604938272</v>
      </c>
      <c r="AE183">
        <f t="shared" si="29"/>
        <v>12.244863476543211</v>
      </c>
      <c r="AF183" s="9"/>
      <c r="AG183" s="21">
        <v>0.77117899999999995</v>
      </c>
      <c r="AH183" s="21">
        <v>19.254300000000001</v>
      </c>
      <c r="AI183" s="21">
        <v>-1.22375E-2</v>
      </c>
      <c r="AJ183" s="21">
        <v>173</v>
      </c>
      <c r="AK183" s="21">
        <v>0.77026399999999995</v>
      </c>
      <c r="AL183">
        <f t="shared" si="30"/>
        <v>15.108024691358024</v>
      </c>
      <c r="AM183">
        <f t="shared" si="31"/>
        <v>11.650991373456788</v>
      </c>
      <c r="AP183" s="9"/>
      <c r="AQ183" s="21">
        <v>0.80886800000000003</v>
      </c>
      <c r="AR183" s="21">
        <v>24.541</v>
      </c>
      <c r="AS183" s="21">
        <v>-1.2301599999999999E-2</v>
      </c>
      <c r="AT183" s="21">
        <v>173</v>
      </c>
      <c r="AU183" s="21">
        <v>0.80810499999999996</v>
      </c>
      <c r="AV183">
        <f t="shared" si="32"/>
        <v>15.187160493827157</v>
      </c>
      <c r="AW183">
        <f t="shared" si="33"/>
        <v>12.284408134320985</v>
      </c>
      <c r="AX183" s="9"/>
      <c r="AY183" s="21">
        <v>0.77117899999999995</v>
      </c>
      <c r="AZ183" s="21">
        <v>28.118500000000001</v>
      </c>
      <c r="BA183" s="21">
        <v>-1.2265E-2</v>
      </c>
      <c r="BB183" s="21">
        <v>173</v>
      </c>
      <c r="BC183" s="21">
        <v>0.77056899999999995</v>
      </c>
      <c r="BD183">
        <f t="shared" si="34"/>
        <v>15.141975308641973</v>
      </c>
      <c r="BE183">
        <f t="shared" si="35"/>
        <v>11.677173376543207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0.80383300000000002</v>
      </c>
      <c r="H184" s="21">
        <v>6.8226899999999997</v>
      </c>
      <c r="I184" s="21">
        <v>-1.21704E-2</v>
      </c>
      <c r="J184" s="21">
        <v>174</v>
      </c>
      <c r="K184" s="21">
        <v>0.80261199999999999</v>
      </c>
      <c r="L184">
        <f t="shared" si="24"/>
        <v>15.025185185185183</v>
      </c>
      <c r="M184">
        <f t="shared" si="25"/>
        <v>12.077739682962962</v>
      </c>
      <c r="N184" s="9"/>
      <c r="O184" s="21">
        <v>0.77621499999999999</v>
      </c>
      <c r="P184" s="21">
        <v>10.4002</v>
      </c>
      <c r="Q184" s="21">
        <v>-1.2301599999999999E-2</v>
      </c>
      <c r="R184" s="21">
        <v>174</v>
      </c>
      <c r="S184" s="21">
        <v>0.77575700000000003</v>
      </c>
      <c r="T184">
        <f t="shared" si="26"/>
        <v>15.187160493827157</v>
      </c>
      <c r="U184">
        <f t="shared" si="27"/>
        <v>11.788501782716047</v>
      </c>
      <c r="X184" s="9"/>
      <c r="Y184" s="21">
        <v>0.80383300000000002</v>
      </c>
      <c r="Z184" s="21">
        <v>15.6869</v>
      </c>
      <c r="AA184" s="21">
        <v>-1.2265E-2</v>
      </c>
      <c r="AB184" s="21">
        <v>174</v>
      </c>
      <c r="AC184" s="21">
        <v>0.80322300000000002</v>
      </c>
      <c r="AD184">
        <f t="shared" si="28"/>
        <v>15.141975308641973</v>
      </c>
      <c r="AE184">
        <f t="shared" si="29"/>
        <v>12.171619438271604</v>
      </c>
      <c r="AF184" s="9"/>
      <c r="AG184" s="21">
        <v>0.77621499999999999</v>
      </c>
      <c r="AH184" s="21">
        <v>19.264399999999998</v>
      </c>
      <c r="AI184" s="21">
        <v>-1.22498E-2</v>
      </c>
      <c r="AJ184" s="21">
        <v>174</v>
      </c>
      <c r="AK184" s="21">
        <v>0.77545200000000003</v>
      </c>
      <c r="AL184">
        <f t="shared" si="30"/>
        <v>15.123209876543209</v>
      </c>
      <c r="AM184">
        <f t="shared" si="31"/>
        <v>11.738862354320986</v>
      </c>
      <c r="AP184" s="9"/>
      <c r="AQ184" s="21">
        <v>0.80383300000000002</v>
      </c>
      <c r="AR184" s="21">
        <v>24.551100000000002</v>
      </c>
      <c r="AS184" s="21">
        <v>-1.23108E-2</v>
      </c>
      <c r="AT184" s="21">
        <v>174</v>
      </c>
      <c r="AU184" s="21">
        <v>0.80261199999999999</v>
      </c>
      <c r="AV184">
        <f t="shared" si="32"/>
        <v>15.198518518518517</v>
      </c>
      <c r="AW184">
        <f t="shared" si="33"/>
        <v>12.217070736296295</v>
      </c>
      <c r="AX184" s="9"/>
      <c r="AY184" s="21">
        <v>0.77621499999999999</v>
      </c>
      <c r="AZ184" s="21">
        <v>28.128599999999999</v>
      </c>
      <c r="BA184" s="21">
        <v>-1.22559E-2</v>
      </c>
      <c r="BB184" s="21">
        <v>174</v>
      </c>
      <c r="BC184" s="21">
        <v>0.77545200000000003</v>
      </c>
      <c r="BD184">
        <f t="shared" si="34"/>
        <v>15.130740740740739</v>
      </c>
      <c r="BE184">
        <f t="shared" si="35"/>
        <v>11.744707924074072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0.79879800000000001</v>
      </c>
      <c r="H185" s="21">
        <v>6.8327600000000004</v>
      </c>
      <c r="I185" s="21">
        <v>-1.21796E-2</v>
      </c>
      <c r="J185" s="21">
        <v>175</v>
      </c>
      <c r="K185" s="21">
        <v>0.79803500000000005</v>
      </c>
      <c r="L185">
        <f t="shared" si="24"/>
        <v>15.036543209876543</v>
      </c>
      <c r="M185">
        <f t="shared" si="25"/>
        <v>12.011160642962963</v>
      </c>
      <c r="N185" s="9"/>
      <c r="O185" s="21">
        <v>0.78125</v>
      </c>
      <c r="P185" s="21">
        <v>10.410299999999999</v>
      </c>
      <c r="Q185" s="21">
        <v>-1.2289400000000001E-2</v>
      </c>
      <c r="R185" s="21">
        <v>175</v>
      </c>
      <c r="S185" s="21">
        <v>0.78002899999999997</v>
      </c>
      <c r="T185">
        <f t="shared" si="26"/>
        <v>15.172098765432098</v>
      </c>
      <c r="U185">
        <f t="shared" si="27"/>
        <v>11.853202160493828</v>
      </c>
      <c r="X185" s="9"/>
      <c r="Y185" s="21">
        <v>0.79879800000000001</v>
      </c>
      <c r="Z185" s="21">
        <v>15.696899999999999</v>
      </c>
      <c r="AA185" s="21">
        <v>-1.22711E-2</v>
      </c>
      <c r="AB185" s="21">
        <v>175</v>
      </c>
      <c r="AC185" s="21">
        <v>0.79772900000000002</v>
      </c>
      <c r="AD185">
        <f t="shared" si="28"/>
        <v>15.149506172839505</v>
      </c>
      <c r="AE185">
        <f t="shared" si="29"/>
        <v>12.101395231851852</v>
      </c>
      <c r="AF185" s="9"/>
      <c r="AG185" s="21">
        <v>0.78125</v>
      </c>
      <c r="AH185" s="21">
        <v>19.2744</v>
      </c>
      <c r="AI185" s="21">
        <v>-1.2240600000000001E-2</v>
      </c>
      <c r="AJ185" s="21">
        <v>175</v>
      </c>
      <c r="AK185" s="21">
        <v>0.78064</v>
      </c>
      <c r="AL185">
        <f t="shared" si="30"/>
        <v>15.111851851851853</v>
      </c>
      <c r="AM185">
        <f t="shared" si="31"/>
        <v>11.80613425925926</v>
      </c>
      <c r="AP185" s="9"/>
      <c r="AQ185" s="21">
        <v>0.79879800000000001</v>
      </c>
      <c r="AR185" s="21">
        <v>24.561199999999999</v>
      </c>
      <c r="AS185" s="21">
        <v>-1.2323000000000001E-2</v>
      </c>
      <c r="AT185" s="21">
        <v>175</v>
      </c>
      <c r="AU185" s="21">
        <v>0.79711900000000002</v>
      </c>
      <c r="AV185">
        <f t="shared" si="32"/>
        <v>15.213580246913581</v>
      </c>
      <c r="AW185">
        <f t="shared" si="33"/>
        <v>12.152577474074075</v>
      </c>
      <c r="AX185" s="9"/>
      <c r="AY185" s="21">
        <v>0.78125</v>
      </c>
      <c r="AZ185" s="21">
        <v>28.1386</v>
      </c>
      <c r="BA185" s="21">
        <v>-1.22498E-2</v>
      </c>
      <c r="BB185" s="21">
        <v>175</v>
      </c>
      <c r="BC185" s="21">
        <v>0.78033399999999997</v>
      </c>
      <c r="BD185">
        <f t="shared" si="34"/>
        <v>15.123209876543209</v>
      </c>
      <c r="BE185">
        <f t="shared" si="35"/>
        <v>11.815007716049381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0.79376199999999997</v>
      </c>
      <c r="H186" s="21">
        <v>6.8428300000000002</v>
      </c>
      <c r="I186" s="21">
        <v>-1.21796E-2</v>
      </c>
      <c r="J186" s="21">
        <v>176</v>
      </c>
      <c r="K186" s="21">
        <v>0.79254199999999997</v>
      </c>
      <c r="L186">
        <f t="shared" si="24"/>
        <v>15.036543209876543</v>
      </c>
      <c r="M186">
        <f t="shared" si="25"/>
        <v>11.935436611358023</v>
      </c>
      <c r="N186" s="9"/>
      <c r="O186" s="21">
        <v>0.78628500000000001</v>
      </c>
      <c r="P186" s="21">
        <v>10.420299999999999</v>
      </c>
      <c r="Q186" s="21">
        <v>-1.2280299999999999E-2</v>
      </c>
      <c r="R186" s="21">
        <v>176</v>
      </c>
      <c r="S186" s="21">
        <v>0.78552200000000005</v>
      </c>
      <c r="T186">
        <f t="shared" si="26"/>
        <v>15.160864197530863</v>
      </c>
      <c r="U186">
        <f t="shared" si="27"/>
        <v>11.920760105555555</v>
      </c>
      <c r="X186" s="9"/>
      <c r="Y186" s="21">
        <v>0.79376199999999997</v>
      </c>
      <c r="Z186" s="21">
        <v>15.707000000000001</v>
      </c>
      <c r="AA186" s="21">
        <v>-1.22772E-2</v>
      </c>
      <c r="AB186" s="21">
        <v>176</v>
      </c>
      <c r="AC186" s="21">
        <v>0.79284699999999997</v>
      </c>
      <c r="AD186">
        <f t="shared" si="28"/>
        <v>15.157037037037037</v>
      </c>
      <c r="AE186">
        <f t="shared" si="29"/>
        <v>12.031080032592593</v>
      </c>
      <c r="AF186" s="9"/>
      <c r="AG186" s="21">
        <v>0.78628500000000001</v>
      </c>
      <c r="AH186" s="21">
        <v>19.284500000000001</v>
      </c>
      <c r="AI186" s="21">
        <v>-1.2234500000000001E-2</v>
      </c>
      <c r="AJ186" s="21">
        <v>176</v>
      </c>
      <c r="AK186" s="21">
        <v>0.78521700000000005</v>
      </c>
      <c r="AL186">
        <f t="shared" si="30"/>
        <v>15.104320987654321</v>
      </c>
      <c r="AM186">
        <f t="shared" si="31"/>
        <v>11.876301027777778</v>
      </c>
      <c r="AP186" s="9"/>
      <c r="AQ186" s="21">
        <v>0.79376199999999997</v>
      </c>
      <c r="AR186" s="21">
        <v>24.571200000000001</v>
      </c>
      <c r="AS186" s="21">
        <v>-1.2329100000000001E-2</v>
      </c>
      <c r="AT186" s="21">
        <v>176</v>
      </c>
      <c r="AU186" s="21">
        <v>0.79315199999999997</v>
      </c>
      <c r="AV186">
        <f t="shared" si="32"/>
        <v>15.22111111111111</v>
      </c>
      <c r="AW186">
        <f t="shared" si="33"/>
        <v>12.081939597777776</v>
      </c>
      <c r="AX186" s="9"/>
      <c r="AY186" s="21">
        <v>0.78628500000000001</v>
      </c>
      <c r="AZ186" s="21">
        <v>28.148700000000002</v>
      </c>
      <c r="BA186" s="21">
        <v>-1.2240600000000001E-2</v>
      </c>
      <c r="BB186" s="21">
        <v>176</v>
      </c>
      <c r="BC186" s="21">
        <v>0.78552200000000005</v>
      </c>
      <c r="BD186">
        <f t="shared" si="34"/>
        <v>15.111851851851853</v>
      </c>
      <c r="BE186">
        <f t="shared" si="35"/>
        <v>11.882222433333334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0.78872699999999996</v>
      </c>
      <c r="H187" s="21">
        <v>6.8529099999999996</v>
      </c>
      <c r="I187" s="21">
        <v>-1.21796E-2</v>
      </c>
      <c r="J187" s="21">
        <v>177</v>
      </c>
      <c r="K187" s="21">
        <v>0.787659</v>
      </c>
      <c r="L187">
        <f t="shared" si="24"/>
        <v>15.036543209876543</v>
      </c>
      <c r="M187">
        <f t="shared" si="25"/>
        <v>11.859727616296295</v>
      </c>
      <c r="N187" s="9"/>
      <c r="O187" s="21">
        <v>0.79132100000000005</v>
      </c>
      <c r="P187" s="21">
        <v>10.430400000000001</v>
      </c>
      <c r="Q187" s="21">
        <v>-1.22589E-2</v>
      </c>
      <c r="R187" s="21">
        <v>177</v>
      </c>
      <c r="S187" s="21">
        <v>0.79040500000000002</v>
      </c>
      <c r="T187">
        <f t="shared" si="26"/>
        <v>15.134444444444444</v>
      </c>
      <c r="U187">
        <f t="shared" si="27"/>
        <v>11.976203712222222</v>
      </c>
      <c r="X187" s="9"/>
      <c r="Y187" s="21">
        <v>0.78872699999999996</v>
      </c>
      <c r="Z187" s="21">
        <v>15.7171</v>
      </c>
      <c r="AA187" s="21">
        <v>-1.22986E-2</v>
      </c>
      <c r="AB187" s="21">
        <v>177</v>
      </c>
      <c r="AC187" s="21">
        <v>0.787659</v>
      </c>
      <c r="AD187">
        <f t="shared" si="28"/>
        <v>15.183456790123456</v>
      </c>
      <c r="AE187">
        <f t="shared" si="29"/>
        <v>11.975602323703702</v>
      </c>
      <c r="AF187" s="9"/>
      <c r="AG187" s="21">
        <v>0.79132100000000005</v>
      </c>
      <c r="AH187" s="21">
        <v>19.294599999999999</v>
      </c>
      <c r="AI187" s="21">
        <v>-1.22192E-2</v>
      </c>
      <c r="AJ187" s="21">
        <v>177</v>
      </c>
      <c r="AK187" s="21">
        <v>0.78979500000000002</v>
      </c>
      <c r="AL187">
        <f t="shared" si="30"/>
        <v>15.08543209876543</v>
      </c>
      <c r="AM187">
        <f t="shared" si="31"/>
        <v>11.937419213827161</v>
      </c>
      <c r="AP187" s="9"/>
      <c r="AQ187" s="21">
        <v>0.78872699999999996</v>
      </c>
      <c r="AR187" s="21">
        <v>24.581299999999999</v>
      </c>
      <c r="AS187" s="21">
        <v>-1.2329100000000001E-2</v>
      </c>
      <c r="AT187" s="21">
        <v>177</v>
      </c>
      <c r="AU187" s="21">
        <v>0.787659</v>
      </c>
      <c r="AV187">
        <f t="shared" si="32"/>
        <v>15.22111111111111</v>
      </c>
      <c r="AW187">
        <f t="shared" si="33"/>
        <v>12.005301303333331</v>
      </c>
      <c r="AX187" s="9"/>
      <c r="AY187" s="21">
        <v>0.79132100000000005</v>
      </c>
      <c r="AZ187" s="21">
        <v>28.158799999999999</v>
      </c>
      <c r="BA187" s="21">
        <v>-1.22314E-2</v>
      </c>
      <c r="BB187" s="21">
        <v>177</v>
      </c>
      <c r="BC187" s="21">
        <v>0.79040500000000002</v>
      </c>
      <c r="BD187">
        <f t="shared" si="34"/>
        <v>15.100493827160493</v>
      </c>
      <c r="BE187">
        <f t="shared" si="35"/>
        <v>11.949337875802469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0.78369100000000003</v>
      </c>
      <c r="H188" s="21">
        <v>6.8629800000000003</v>
      </c>
      <c r="I188" s="21">
        <v>-1.21826E-2</v>
      </c>
      <c r="J188" s="21">
        <v>178</v>
      </c>
      <c r="K188" s="21">
        <v>0.78277600000000003</v>
      </c>
      <c r="L188">
        <f t="shared" si="24"/>
        <v>15.040246913580246</v>
      </c>
      <c r="M188">
        <f t="shared" si="25"/>
        <v>11.786906143950617</v>
      </c>
      <c r="N188" s="9"/>
      <c r="O188" s="21">
        <v>0.79635599999999995</v>
      </c>
      <c r="P188" s="21">
        <v>10.4405</v>
      </c>
      <c r="Q188" s="21">
        <v>-1.22589E-2</v>
      </c>
      <c r="R188" s="21">
        <v>178</v>
      </c>
      <c r="S188" s="21">
        <v>0.794373</v>
      </c>
      <c r="T188">
        <f t="shared" si="26"/>
        <v>15.134444444444444</v>
      </c>
      <c r="U188">
        <f t="shared" si="27"/>
        <v>12.05240564</v>
      </c>
      <c r="X188" s="9"/>
      <c r="Y188" s="21">
        <v>0.78369100000000003</v>
      </c>
      <c r="Z188" s="21">
        <v>15.7272</v>
      </c>
      <c r="AA188" s="21">
        <v>-1.2301599999999999E-2</v>
      </c>
      <c r="AB188" s="21">
        <v>178</v>
      </c>
      <c r="AC188" s="21">
        <v>0.78277600000000003</v>
      </c>
      <c r="AD188">
        <f t="shared" si="28"/>
        <v>15.187160493827157</v>
      </c>
      <c r="AE188">
        <f t="shared" si="29"/>
        <v>11.9020409945679</v>
      </c>
      <c r="AF188" s="9"/>
      <c r="AG188" s="21">
        <v>0.79635599999999995</v>
      </c>
      <c r="AH188" s="21">
        <v>19.304600000000001</v>
      </c>
      <c r="AI188" s="21">
        <v>-1.22101E-2</v>
      </c>
      <c r="AJ188" s="21">
        <v>178</v>
      </c>
      <c r="AK188" s="21">
        <v>0.79528799999999999</v>
      </c>
      <c r="AL188">
        <f t="shared" si="30"/>
        <v>15.074197530864195</v>
      </c>
      <c r="AM188">
        <f t="shared" si="31"/>
        <v>12.004427648888885</v>
      </c>
      <c r="AP188" s="9"/>
      <c r="AQ188" s="21">
        <v>0.78369100000000003</v>
      </c>
      <c r="AR188" s="21">
        <v>24.5914</v>
      </c>
      <c r="AS188" s="21">
        <v>-1.2326E-2</v>
      </c>
      <c r="AT188" s="21">
        <v>178</v>
      </c>
      <c r="AU188" s="21">
        <v>0.78216600000000003</v>
      </c>
      <c r="AV188">
        <f t="shared" si="32"/>
        <v>15.217283950617283</v>
      </c>
      <c r="AW188">
        <f t="shared" si="33"/>
        <v>11.925648476543209</v>
      </c>
      <c r="AX188" s="9"/>
      <c r="AY188" s="21">
        <v>0.79635599999999995</v>
      </c>
      <c r="AZ188" s="21">
        <v>28.168900000000001</v>
      </c>
      <c r="BA188" s="21">
        <v>-1.22253E-2</v>
      </c>
      <c r="BB188" s="21">
        <v>178</v>
      </c>
      <c r="BC188" s="21">
        <v>0.79559299999999999</v>
      </c>
      <c r="BD188">
        <f t="shared" si="34"/>
        <v>15.092962962962961</v>
      </c>
      <c r="BE188">
        <f t="shared" si="35"/>
        <v>12.01937161333333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0.77865600000000001</v>
      </c>
      <c r="H189" s="21">
        <v>6.8730500000000001</v>
      </c>
      <c r="I189" s="21">
        <v>-1.21948E-2</v>
      </c>
      <c r="J189" s="21">
        <v>179</v>
      </c>
      <c r="K189" s="21">
        <v>0.77758799999999995</v>
      </c>
      <c r="L189">
        <f t="shared" si="24"/>
        <v>15.055308641975309</v>
      </c>
      <c r="M189">
        <f t="shared" si="25"/>
        <v>11.722906405925926</v>
      </c>
      <c r="N189" s="9"/>
      <c r="O189" s="21">
        <v>0.80139199999999999</v>
      </c>
      <c r="P189" s="21">
        <v>10.4505</v>
      </c>
      <c r="Q189" s="21">
        <v>-1.2246699999999999E-2</v>
      </c>
      <c r="R189" s="21">
        <v>179</v>
      </c>
      <c r="S189" s="21">
        <v>0.80078099999999997</v>
      </c>
      <c r="T189">
        <f t="shared" si="26"/>
        <v>15.11938271604938</v>
      </c>
      <c r="U189">
        <f t="shared" si="27"/>
        <v>12.116552353580245</v>
      </c>
      <c r="X189" s="9"/>
      <c r="Y189" s="21">
        <v>0.77865600000000001</v>
      </c>
      <c r="Z189" s="21">
        <v>15.7372</v>
      </c>
      <c r="AA189" s="21">
        <v>-1.23047E-2</v>
      </c>
      <c r="AB189" s="21">
        <v>179</v>
      </c>
      <c r="AC189" s="21">
        <v>0.77728299999999995</v>
      </c>
      <c r="AD189">
        <f t="shared" si="28"/>
        <v>15.190987654320987</v>
      </c>
      <c r="AE189">
        <f t="shared" si="29"/>
        <v>11.828553682962962</v>
      </c>
      <c r="AF189" s="9"/>
      <c r="AG189" s="21">
        <v>0.80139199999999999</v>
      </c>
      <c r="AH189" s="21">
        <v>19.314699999999998</v>
      </c>
      <c r="AI189" s="21">
        <v>-1.2204E-2</v>
      </c>
      <c r="AJ189" s="21">
        <v>179</v>
      </c>
      <c r="AK189" s="21">
        <v>0.79986599999999997</v>
      </c>
      <c r="AL189">
        <f t="shared" si="30"/>
        <v>15.066666666666666</v>
      </c>
      <c r="AM189">
        <f t="shared" si="31"/>
        <v>12.074306133333334</v>
      </c>
      <c r="AP189" s="9"/>
      <c r="AQ189" s="21">
        <v>0.77865600000000001</v>
      </c>
      <c r="AR189" s="21">
        <v>24.601400000000002</v>
      </c>
      <c r="AS189" s="21">
        <v>-1.2329100000000001E-2</v>
      </c>
      <c r="AT189" s="21">
        <v>179</v>
      </c>
      <c r="AU189" s="21">
        <v>0.77789299999999995</v>
      </c>
      <c r="AV189">
        <f t="shared" si="32"/>
        <v>15.22111111111111</v>
      </c>
      <c r="AW189">
        <f t="shared" si="33"/>
        <v>11.852009493333332</v>
      </c>
      <c r="AX189" s="9"/>
      <c r="AY189" s="21">
        <v>0.80139199999999999</v>
      </c>
      <c r="AZ189" s="21">
        <v>28.178899999999999</v>
      </c>
      <c r="BA189" s="21">
        <v>-1.2213099999999999E-2</v>
      </c>
      <c r="BB189" s="21">
        <v>179</v>
      </c>
      <c r="BC189" s="21">
        <v>0.80017099999999997</v>
      </c>
      <c r="BD189">
        <f t="shared" si="34"/>
        <v>15.0779012345679</v>
      </c>
      <c r="BE189">
        <f t="shared" si="35"/>
        <v>12.083309426172839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0.773621</v>
      </c>
      <c r="H190" s="21">
        <v>6.8831199999999999</v>
      </c>
      <c r="I190" s="21">
        <v>-1.21948E-2</v>
      </c>
      <c r="J190" s="21">
        <v>180</v>
      </c>
      <c r="K190" s="21">
        <v>0.77239999999999998</v>
      </c>
      <c r="L190">
        <f t="shared" si="24"/>
        <v>15.055308641975309</v>
      </c>
      <c r="M190">
        <f t="shared" si="25"/>
        <v>11.647102926913581</v>
      </c>
      <c r="N190" s="9"/>
      <c r="O190" s="21">
        <v>0.806427</v>
      </c>
      <c r="P190" s="21">
        <v>10.460599999999999</v>
      </c>
      <c r="Q190" s="21">
        <v>-1.22314E-2</v>
      </c>
      <c r="R190" s="21">
        <v>180</v>
      </c>
      <c r="S190" s="21">
        <v>0.80474900000000005</v>
      </c>
      <c r="T190">
        <f t="shared" si="26"/>
        <v>15.100493827160493</v>
      </c>
      <c r="U190">
        <f t="shared" si="27"/>
        <v>12.177445935555555</v>
      </c>
      <c r="X190" s="9"/>
      <c r="Y190" s="21">
        <v>0.773621</v>
      </c>
      <c r="Z190" s="21">
        <v>15.747299999999999</v>
      </c>
      <c r="AA190" s="21">
        <v>-1.23077E-2</v>
      </c>
      <c r="AB190" s="21">
        <v>180</v>
      </c>
      <c r="AC190" s="21">
        <v>0.77270499999999998</v>
      </c>
      <c r="AD190">
        <f t="shared" si="28"/>
        <v>15.19469135802469</v>
      </c>
      <c r="AE190">
        <f t="shared" si="29"/>
        <v>11.754932323086418</v>
      </c>
      <c r="AF190" s="9"/>
      <c r="AG190" s="21">
        <v>0.806427</v>
      </c>
      <c r="AH190" s="21">
        <v>19.3248</v>
      </c>
      <c r="AI190" s="21">
        <v>-1.21948E-2</v>
      </c>
      <c r="AJ190" s="21">
        <v>180</v>
      </c>
      <c r="AK190" s="21">
        <v>0.80596900000000005</v>
      </c>
      <c r="AL190">
        <f t="shared" si="30"/>
        <v>15.055308641975309</v>
      </c>
      <c r="AM190">
        <f t="shared" si="31"/>
        <v>12.141007382222222</v>
      </c>
      <c r="AP190" s="9"/>
      <c r="AQ190" s="21">
        <v>0.773621</v>
      </c>
      <c r="AR190" s="21">
        <v>24.611499999999999</v>
      </c>
      <c r="AS190" s="21">
        <v>-1.2335199999999999E-2</v>
      </c>
      <c r="AT190" s="21">
        <v>180</v>
      </c>
      <c r="AU190" s="21">
        <v>0.77270499999999998</v>
      </c>
      <c r="AV190">
        <f t="shared" si="32"/>
        <v>15.228641975308641</v>
      </c>
      <c r="AW190">
        <f t="shared" si="33"/>
        <v>11.781197233580246</v>
      </c>
      <c r="AX190" s="9"/>
      <c r="AY190" s="21">
        <v>0.806427</v>
      </c>
      <c r="AZ190" s="21">
        <v>28.189</v>
      </c>
      <c r="BA190" s="21">
        <v>-1.2204E-2</v>
      </c>
      <c r="BB190" s="21">
        <v>180</v>
      </c>
      <c r="BC190" s="21">
        <v>0.80535900000000005</v>
      </c>
      <c r="BD190">
        <f t="shared" si="34"/>
        <v>15.066666666666666</v>
      </c>
      <c r="BE190">
        <f t="shared" si="35"/>
        <v>12.150166799999999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0.76858499999999996</v>
      </c>
      <c r="H191" s="21">
        <v>6.8931899999999997</v>
      </c>
      <c r="I191" s="21">
        <v>-1.2191799999999999E-2</v>
      </c>
      <c r="J191" s="21">
        <v>181</v>
      </c>
      <c r="K191" s="21">
        <v>0.767517</v>
      </c>
      <c r="L191">
        <f t="shared" si="24"/>
        <v>15.051604938271602</v>
      </c>
      <c r="M191">
        <f t="shared" si="25"/>
        <v>11.568437781481478</v>
      </c>
      <c r="N191" s="9"/>
      <c r="O191" s="21">
        <v>0.81146200000000002</v>
      </c>
      <c r="P191" s="21">
        <v>10.470700000000001</v>
      </c>
      <c r="Q191" s="21">
        <v>-1.22192E-2</v>
      </c>
      <c r="R191" s="21">
        <v>181</v>
      </c>
      <c r="S191" s="21">
        <v>0.81054700000000002</v>
      </c>
      <c r="T191">
        <f t="shared" si="26"/>
        <v>15.08543209876543</v>
      </c>
      <c r="U191">
        <f t="shared" si="27"/>
        <v>12.241254901728395</v>
      </c>
      <c r="X191" s="9"/>
      <c r="Y191" s="21">
        <v>0.76858499999999996</v>
      </c>
      <c r="Z191" s="21">
        <v>15.757400000000001</v>
      </c>
      <c r="AA191" s="21">
        <v>-1.23138E-2</v>
      </c>
      <c r="AB191" s="21">
        <v>181</v>
      </c>
      <c r="AC191" s="21">
        <v>0.767822</v>
      </c>
      <c r="AD191">
        <f t="shared" si="28"/>
        <v>15.202222222222222</v>
      </c>
      <c r="AE191">
        <f t="shared" si="29"/>
        <v>11.684199966666666</v>
      </c>
      <c r="AF191" s="9"/>
      <c r="AG191" s="21">
        <v>0.81146200000000002</v>
      </c>
      <c r="AH191" s="21">
        <v>19.334800000000001</v>
      </c>
      <c r="AI191" s="21">
        <v>-1.2191799999999999E-2</v>
      </c>
      <c r="AJ191" s="21">
        <v>181</v>
      </c>
      <c r="AK191" s="21">
        <v>0.80993700000000002</v>
      </c>
      <c r="AL191">
        <f t="shared" si="30"/>
        <v>15.051604938271602</v>
      </c>
      <c r="AM191">
        <f t="shared" si="31"/>
        <v>12.213805446419752</v>
      </c>
      <c r="AP191" s="9"/>
      <c r="AQ191" s="21">
        <v>0.76858499999999996</v>
      </c>
      <c r="AR191" s="21">
        <v>24.621600000000001</v>
      </c>
      <c r="AS191" s="21">
        <v>-1.2335199999999999E-2</v>
      </c>
      <c r="AT191" s="21">
        <v>181</v>
      </c>
      <c r="AU191" s="21">
        <v>0.768127</v>
      </c>
      <c r="AV191">
        <f t="shared" si="32"/>
        <v>15.228641975308641</v>
      </c>
      <c r="AW191">
        <f t="shared" si="33"/>
        <v>11.704505792592592</v>
      </c>
      <c r="AX191" s="9"/>
      <c r="AY191" s="21">
        <v>0.81146200000000002</v>
      </c>
      <c r="AZ191" s="21">
        <v>28.199100000000001</v>
      </c>
      <c r="BA191" s="21">
        <v>-1.21948E-2</v>
      </c>
      <c r="BB191" s="21">
        <v>181</v>
      </c>
      <c r="BC191" s="21">
        <v>0.81024200000000002</v>
      </c>
      <c r="BD191">
        <f t="shared" si="34"/>
        <v>15.055308641975309</v>
      </c>
      <c r="BE191">
        <f t="shared" si="35"/>
        <v>12.216810861234569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0.76354999999999995</v>
      </c>
      <c r="H192" s="21">
        <v>6.9032600000000004</v>
      </c>
      <c r="I192" s="21">
        <v>-1.2200900000000001E-2</v>
      </c>
      <c r="J192" s="21">
        <v>182</v>
      </c>
      <c r="K192" s="21">
        <v>0.76232900000000003</v>
      </c>
      <c r="L192">
        <f t="shared" si="24"/>
        <v>15.062839506172839</v>
      </c>
      <c r="M192">
        <f t="shared" si="25"/>
        <v>11.50123110493827</v>
      </c>
      <c r="N192" s="9"/>
      <c r="O192" s="21">
        <v>0.81649799999999995</v>
      </c>
      <c r="P192" s="21">
        <v>10.480700000000001</v>
      </c>
      <c r="Q192" s="21">
        <v>-1.22162E-2</v>
      </c>
      <c r="R192" s="21">
        <v>182</v>
      </c>
      <c r="S192" s="21">
        <v>0.81573499999999999</v>
      </c>
      <c r="T192">
        <f t="shared" si="26"/>
        <v>15.081728395061727</v>
      </c>
      <c r="U192">
        <f t="shared" si="27"/>
        <v>12.314201071111109</v>
      </c>
      <c r="X192" s="9"/>
      <c r="Y192" s="21">
        <v>0.76354999999999995</v>
      </c>
      <c r="Z192" s="21">
        <v>15.7674</v>
      </c>
      <c r="AA192" s="21">
        <v>-1.23138E-2</v>
      </c>
      <c r="AB192" s="21">
        <v>182</v>
      </c>
      <c r="AC192" s="21">
        <v>0.76232900000000003</v>
      </c>
      <c r="AD192">
        <f t="shared" si="28"/>
        <v>15.202222222222222</v>
      </c>
      <c r="AE192">
        <f t="shared" si="29"/>
        <v>11.607656777777777</v>
      </c>
      <c r="AF192" s="9"/>
      <c r="AG192" s="21">
        <v>0.81649799999999995</v>
      </c>
      <c r="AH192" s="21">
        <v>19.344899999999999</v>
      </c>
      <c r="AI192" s="21">
        <v>-1.21887E-2</v>
      </c>
      <c r="AJ192" s="21">
        <v>182</v>
      </c>
      <c r="AK192" s="21">
        <v>0.81573499999999999</v>
      </c>
      <c r="AL192">
        <f t="shared" si="30"/>
        <v>15.047777777777776</v>
      </c>
      <c r="AM192">
        <f t="shared" si="31"/>
        <v>12.286480459999998</v>
      </c>
      <c r="AP192" s="9"/>
      <c r="AQ192" s="21">
        <v>0.76354999999999995</v>
      </c>
      <c r="AR192" s="21">
        <v>24.631699999999999</v>
      </c>
      <c r="AS192" s="21">
        <v>-1.2335199999999999E-2</v>
      </c>
      <c r="AT192" s="21">
        <v>182</v>
      </c>
      <c r="AU192" s="21">
        <v>0.76263400000000003</v>
      </c>
      <c r="AV192">
        <f t="shared" si="32"/>
        <v>15.228641975308641</v>
      </c>
      <c r="AW192">
        <f t="shared" si="33"/>
        <v>11.627829580246912</v>
      </c>
      <c r="AX192" s="9"/>
      <c r="AY192" s="21">
        <v>0.81649799999999995</v>
      </c>
      <c r="AZ192" s="21">
        <v>28.209099999999999</v>
      </c>
      <c r="BA192" s="21">
        <v>-1.2191799999999999E-2</v>
      </c>
      <c r="BB192" s="21">
        <v>182</v>
      </c>
      <c r="BC192" s="21">
        <v>0.81573499999999999</v>
      </c>
      <c r="BD192">
        <f t="shared" si="34"/>
        <v>15.051604938271602</v>
      </c>
      <c r="BE192">
        <f t="shared" si="35"/>
        <v>12.289605328888886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0.75851400000000002</v>
      </c>
      <c r="H193" s="21">
        <v>6.9133300000000002</v>
      </c>
      <c r="I193" s="21">
        <v>-1.22101E-2</v>
      </c>
      <c r="J193" s="21">
        <v>183</v>
      </c>
      <c r="K193" s="21">
        <v>0.75744599999999995</v>
      </c>
      <c r="L193">
        <f t="shared" si="24"/>
        <v>15.074197530864195</v>
      </c>
      <c r="M193">
        <f t="shared" si="25"/>
        <v>11.433989865925925</v>
      </c>
      <c r="N193" s="9"/>
      <c r="O193" s="21">
        <v>0.82153299999999996</v>
      </c>
      <c r="P193" s="21">
        <v>10.4908</v>
      </c>
      <c r="Q193" s="21">
        <v>-1.22162E-2</v>
      </c>
      <c r="R193" s="21">
        <v>183</v>
      </c>
      <c r="S193" s="21">
        <v>0.82061799999999996</v>
      </c>
      <c r="T193">
        <f t="shared" si="26"/>
        <v>15.081728395061727</v>
      </c>
      <c r="U193">
        <f t="shared" si="27"/>
        <v>12.390137573580246</v>
      </c>
      <c r="X193" s="9"/>
      <c r="Y193" s="21">
        <v>0.75851400000000002</v>
      </c>
      <c r="Z193" s="21">
        <v>15.7775</v>
      </c>
      <c r="AA193" s="21">
        <v>-1.23169E-2</v>
      </c>
      <c r="AB193" s="21">
        <v>183</v>
      </c>
      <c r="AC193" s="21">
        <v>0.75744599999999995</v>
      </c>
      <c r="AD193">
        <f t="shared" si="28"/>
        <v>15.206049382716049</v>
      </c>
      <c r="AE193">
        <f t="shared" si="29"/>
        <v>11.534001341481481</v>
      </c>
      <c r="AF193" s="9"/>
      <c r="AG193" s="21">
        <v>0.82153299999999996</v>
      </c>
      <c r="AH193" s="21">
        <v>19.355</v>
      </c>
      <c r="AI193" s="21">
        <v>-1.21765E-2</v>
      </c>
      <c r="AJ193" s="21">
        <v>183</v>
      </c>
      <c r="AK193" s="21">
        <v>0.82061799999999996</v>
      </c>
      <c r="AL193">
        <f t="shared" si="30"/>
        <v>15.032716049382715</v>
      </c>
      <c r="AM193">
        <f t="shared" si="31"/>
        <v>12.34987231419753</v>
      </c>
      <c r="AP193" s="9"/>
      <c r="AQ193" s="21">
        <v>0.75851400000000002</v>
      </c>
      <c r="AR193" s="21">
        <v>24.6417</v>
      </c>
      <c r="AS193" s="21">
        <v>-1.23383E-2</v>
      </c>
      <c r="AT193" s="21">
        <v>183</v>
      </c>
      <c r="AU193" s="21">
        <v>0.75775099999999995</v>
      </c>
      <c r="AV193">
        <f t="shared" si="32"/>
        <v>15.232469135802468</v>
      </c>
      <c r="AW193">
        <f t="shared" si="33"/>
        <v>11.554041094074073</v>
      </c>
      <c r="AX193" s="9"/>
      <c r="AY193" s="21">
        <v>0.82153299999999996</v>
      </c>
      <c r="AZ193" s="21">
        <v>28.219200000000001</v>
      </c>
      <c r="BA193" s="21">
        <v>-1.2191799999999999E-2</v>
      </c>
      <c r="BB193" s="21">
        <v>183</v>
      </c>
      <c r="BC193" s="21">
        <v>0.82000700000000004</v>
      </c>
      <c r="BD193">
        <f t="shared" si="34"/>
        <v>15.051604938271602</v>
      </c>
      <c r="BE193">
        <f t="shared" si="35"/>
        <v>12.365390159753083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0.75347900000000001</v>
      </c>
      <c r="H194" s="21">
        <v>6.9234</v>
      </c>
      <c r="I194" s="21">
        <v>-1.2207000000000001E-2</v>
      </c>
      <c r="J194" s="21">
        <v>184</v>
      </c>
      <c r="K194" s="21">
        <v>0.75256299999999998</v>
      </c>
      <c r="L194">
        <f t="shared" si="24"/>
        <v>15.070370370370371</v>
      </c>
      <c r="M194">
        <f t="shared" si="25"/>
        <v>11.355207596296298</v>
      </c>
      <c r="N194" s="9"/>
      <c r="O194" s="21">
        <v>0.826569</v>
      </c>
      <c r="P194" s="21">
        <v>10.5009</v>
      </c>
      <c r="Q194" s="21">
        <v>-1.2207000000000001E-2</v>
      </c>
      <c r="R194" s="21">
        <v>184</v>
      </c>
      <c r="S194" s="21">
        <v>0.82580600000000004</v>
      </c>
      <c r="T194">
        <f t="shared" si="26"/>
        <v>15.070370370370371</v>
      </c>
      <c r="U194">
        <f t="shared" si="27"/>
        <v>12.456700966666668</v>
      </c>
      <c r="X194" s="9"/>
      <c r="Y194" s="21">
        <v>0.75347900000000001</v>
      </c>
      <c r="Z194" s="21">
        <v>15.787599999999999</v>
      </c>
      <c r="AA194" s="21">
        <v>-1.2329100000000001E-2</v>
      </c>
      <c r="AB194" s="21">
        <v>184</v>
      </c>
      <c r="AC194" s="21">
        <v>0.75225799999999998</v>
      </c>
      <c r="AD194">
        <f t="shared" si="28"/>
        <v>15.22111111111111</v>
      </c>
      <c r="AE194">
        <f t="shared" si="29"/>
        <v>11.468787578888888</v>
      </c>
      <c r="AF194" s="9"/>
      <c r="AG194" s="21">
        <v>0.826569</v>
      </c>
      <c r="AH194" s="21">
        <v>19.365100000000002</v>
      </c>
      <c r="AI194" s="21">
        <v>-1.21674E-2</v>
      </c>
      <c r="AJ194" s="21">
        <v>184</v>
      </c>
      <c r="AK194" s="21">
        <v>0.82550000000000001</v>
      </c>
      <c r="AL194">
        <f t="shared" si="30"/>
        <v>15.021481481481482</v>
      </c>
      <c r="AM194">
        <f t="shared" si="31"/>
        <v>12.416290926666667</v>
      </c>
      <c r="AP194" s="9"/>
      <c r="AQ194" s="21">
        <v>0.75347900000000001</v>
      </c>
      <c r="AR194" s="21">
        <v>24.651800000000001</v>
      </c>
      <c r="AS194" s="21">
        <v>-1.23444E-2</v>
      </c>
      <c r="AT194" s="21">
        <v>184</v>
      </c>
      <c r="AU194" s="21">
        <v>0.75256299999999998</v>
      </c>
      <c r="AV194">
        <f t="shared" si="32"/>
        <v>15.239999999999998</v>
      </c>
      <c r="AW194">
        <f t="shared" si="33"/>
        <v>11.483019959999998</v>
      </c>
      <c r="AX194" s="9"/>
      <c r="AY194" s="21">
        <v>0.826569</v>
      </c>
      <c r="AZ194" s="21">
        <v>28.229299999999999</v>
      </c>
      <c r="BA194" s="21">
        <v>-1.2185700000000001E-2</v>
      </c>
      <c r="BB194" s="21">
        <v>184</v>
      </c>
      <c r="BC194" s="21">
        <v>0.82580600000000004</v>
      </c>
      <c r="BD194">
        <f t="shared" si="34"/>
        <v>15.044074074074075</v>
      </c>
      <c r="BE194">
        <f t="shared" si="35"/>
        <v>12.434965263333334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0.748444</v>
      </c>
      <c r="H195" s="21">
        <v>6.9334699999999998</v>
      </c>
      <c r="I195" s="21">
        <v>-1.2207000000000001E-2</v>
      </c>
      <c r="J195" s="21">
        <v>185</v>
      </c>
      <c r="K195" s="21">
        <v>0.74783299999999997</v>
      </c>
      <c r="L195">
        <f t="shared" si="24"/>
        <v>15.070370370370371</v>
      </c>
      <c r="M195">
        <f t="shared" si="25"/>
        <v>11.279328281481483</v>
      </c>
      <c r="N195" s="9"/>
      <c r="O195" s="21">
        <v>0.83160400000000001</v>
      </c>
      <c r="P195" s="21">
        <v>10.510999999999999</v>
      </c>
      <c r="Q195" s="21">
        <v>-1.22101E-2</v>
      </c>
      <c r="R195" s="21">
        <v>185</v>
      </c>
      <c r="S195" s="21">
        <v>0.83129900000000001</v>
      </c>
      <c r="T195">
        <f t="shared" si="26"/>
        <v>15.074197530864195</v>
      </c>
      <c r="U195">
        <f t="shared" si="27"/>
        <v>12.535762963456788</v>
      </c>
      <c r="X195" s="9"/>
      <c r="Y195" s="21">
        <v>0.748444</v>
      </c>
      <c r="Z195" s="21">
        <v>15.797599999999999</v>
      </c>
      <c r="AA195" s="21">
        <v>-1.23322E-2</v>
      </c>
      <c r="AB195" s="21">
        <v>185</v>
      </c>
      <c r="AC195" s="21">
        <v>0.74783299999999997</v>
      </c>
      <c r="AD195">
        <f t="shared" si="28"/>
        <v>15.224938271604938</v>
      </c>
      <c r="AE195">
        <f t="shared" si="29"/>
        <v>11.395013699753086</v>
      </c>
      <c r="AF195" s="9"/>
      <c r="AG195" s="21">
        <v>0.83160400000000001</v>
      </c>
      <c r="AH195" s="21">
        <v>19.3751</v>
      </c>
      <c r="AI195" s="21">
        <v>-1.2149E-2</v>
      </c>
      <c r="AJ195" s="21">
        <v>185</v>
      </c>
      <c r="AK195" s="21">
        <v>0.83099400000000001</v>
      </c>
      <c r="AL195">
        <f t="shared" si="30"/>
        <v>14.998765432098764</v>
      </c>
      <c r="AM195">
        <f t="shared" si="31"/>
        <v>12.473033328395061</v>
      </c>
      <c r="AP195" s="9"/>
      <c r="AQ195" s="21">
        <v>0.748444</v>
      </c>
      <c r="AR195" s="21">
        <v>24.661899999999999</v>
      </c>
      <c r="AS195" s="21">
        <v>-1.23505E-2</v>
      </c>
      <c r="AT195" s="21">
        <v>185</v>
      </c>
      <c r="AU195" s="21">
        <v>0.74777199999999999</v>
      </c>
      <c r="AV195">
        <f t="shared" si="32"/>
        <v>15.247530864197531</v>
      </c>
      <c r="AW195">
        <f t="shared" si="33"/>
        <v>11.411922990123456</v>
      </c>
      <c r="AX195" s="9"/>
      <c r="AY195" s="21">
        <v>0.83160400000000001</v>
      </c>
      <c r="AZ195" s="21">
        <v>28.2394</v>
      </c>
      <c r="BA195" s="21">
        <v>-1.21826E-2</v>
      </c>
      <c r="BB195" s="21">
        <v>185</v>
      </c>
      <c r="BC195" s="21">
        <v>0.83099400000000001</v>
      </c>
      <c r="BD195">
        <f t="shared" si="34"/>
        <v>15.040246913580246</v>
      </c>
      <c r="BE195">
        <f t="shared" si="35"/>
        <v>12.507529494320988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0.74340799999999996</v>
      </c>
      <c r="H196" s="21">
        <v>6.9435399999999996</v>
      </c>
      <c r="I196" s="21">
        <v>-1.2207000000000001E-2</v>
      </c>
      <c r="J196" s="21">
        <v>186</v>
      </c>
      <c r="K196" s="21">
        <v>0.74276699999999996</v>
      </c>
      <c r="L196">
        <f t="shared" si="24"/>
        <v>15.070370370370371</v>
      </c>
      <c r="M196">
        <f t="shared" si="25"/>
        <v>11.203433896296296</v>
      </c>
      <c r="N196" s="9"/>
      <c r="O196" s="21">
        <v>0.83663900000000002</v>
      </c>
      <c r="P196" s="21">
        <v>10.521000000000001</v>
      </c>
      <c r="Q196" s="21">
        <v>-1.2204E-2</v>
      </c>
      <c r="R196" s="21">
        <v>186</v>
      </c>
      <c r="S196" s="21">
        <v>0.83526599999999995</v>
      </c>
      <c r="T196">
        <f t="shared" si="26"/>
        <v>15.066666666666666</v>
      </c>
      <c r="U196">
        <f t="shared" si="27"/>
        <v>12.605360933333333</v>
      </c>
      <c r="X196" s="9"/>
      <c r="Y196" s="21">
        <v>0.74340799999999996</v>
      </c>
      <c r="Z196" s="21">
        <v>15.807700000000001</v>
      </c>
      <c r="AA196" s="21">
        <v>-1.2341299999999999E-2</v>
      </c>
      <c r="AB196" s="21">
        <v>186</v>
      </c>
      <c r="AC196" s="21">
        <v>0.74285900000000005</v>
      </c>
      <c r="AD196">
        <f t="shared" si="28"/>
        <v>15.236172839506171</v>
      </c>
      <c r="AE196">
        <f t="shared" si="29"/>
        <v>11.326692778271603</v>
      </c>
      <c r="AF196" s="9"/>
      <c r="AG196" s="21">
        <v>0.83663900000000002</v>
      </c>
      <c r="AH196" s="21">
        <v>19.385200000000001</v>
      </c>
      <c r="AI196" s="21">
        <v>-1.21399E-2</v>
      </c>
      <c r="AJ196" s="21">
        <v>186</v>
      </c>
      <c r="AK196" s="21">
        <v>0.83526599999999995</v>
      </c>
      <c r="AL196">
        <f t="shared" si="30"/>
        <v>14.987530864197531</v>
      </c>
      <c r="AM196">
        <f t="shared" si="31"/>
        <v>12.539152834691359</v>
      </c>
      <c r="AP196" s="9"/>
      <c r="AQ196" s="21">
        <v>0.74340799999999996</v>
      </c>
      <c r="AR196" s="21">
        <v>24.671900000000001</v>
      </c>
      <c r="AS196" s="21">
        <v>-1.23657E-2</v>
      </c>
      <c r="AT196" s="21">
        <v>186</v>
      </c>
      <c r="AU196" s="21">
        <v>0.74282800000000004</v>
      </c>
      <c r="AV196">
        <f t="shared" si="32"/>
        <v>15.266296296296295</v>
      </c>
      <c r="AW196">
        <f t="shared" si="33"/>
        <v>11.349086797037035</v>
      </c>
      <c r="AX196" s="9"/>
      <c r="AY196" s="21">
        <v>0.83663900000000002</v>
      </c>
      <c r="AZ196" s="21">
        <v>28.249400000000001</v>
      </c>
      <c r="BA196" s="21">
        <v>-1.21674E-2</v>
      </c>
      <c r="BB196" s="21">
        <v>186</v>
      </c>
      <c r="BC196" s="21">
        <v>0.83618199999999998</v>
      </c>
      <c r="BD196">
        <f t="shared" si="34"/>
        <v>15.021481481481482</v>
      </c>
      <c r="BE196">
        <f t="shared" si="35"/>
        <v>12.567557245185187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0.73837299999999995</v>
      </c>
      <c r="H197" s="21">
        <v>6.9536199999999999</v>
      </c>
      <c r="I197" s="21">
        <v>-1.2204E-2</v>
      </c>
      <c r="J197" s="21">
        <v>187</v>
      </c>
      <c r="K197" s="21">
        <v>0.73776200000000003</v>
      </c>
      <c r="L197">
        <f t="shared" si="24"/>
        <v>15.066666666666666</v>
      </c>
      <c r="M197">
        <f t="shared" si="25"/>
        <v>11.124819866666666</v>
      </c>
      <c r="N197" s="9"/>
      <c r="O197" s="21">
        <v>0.84167499999999995</v>
      </c>
      <c r="P197" s="21">
        <v>10.5311</v>
      </c>
      <c r="Q197" s="21">
        <v>-1.2197899999999999E-2</v>
      </c>
      <c r="R197" s="21">
        <v>187</v>
      </c>
      <c r="S197" s="21">
        <v>0.84075900000000003</v>
      </c>
      <c r="T197">
        <f t="shared" si="26"/>
        <v>15.059135802469134</v>
      </c>
      <c r="U197">
        <f t="shared" si="27"/>
        <v>12.674898126543209</v>
      </c>
      <c r="X197" s="9"/>
      <c r="Y197" s="21">
        <v>0.73837299999999995</v>
      </c>
      <c r="Z197" s="21">
        <v>15.8178</v>
      </c>
      <c r="AA197" s="21">
        <v>-1.23596E-2</v>
      </c>
      <c r="AB197" s="21">
        <v>187</v>
      </c>
      <c r="AC197" s="21">
        <v>0.73785400000000001</v>
      </c>
      <c r="AD197">
        <f t="shared" si="28"/>
        <v>15.258765432098766</v>
      </c>
      <c r="AE197">
        <f t="shared" si="29"/>
        <v>11.266660408395062</v>
      </c>
      <c r="AF197" s="9"/>
      <c r="AG197" s="21">
        <v>0.84167499999999995</v>
      </c>
      <c r="AH197" s="21">
        <v>19.395299999999999</v>
      </c>
      <c r="AI197" s="21">
        <v>-1.21338E-2</v>
      </c>
      <c r="AJ197" s="21">
        <v>187</v>
      </c>
      <c r="AK197" s="21">
        <v>0.84106400000000003</v>
      </c>
      <c r="AL197">
        <f t="shared" si="30"/>
        <v>14.979999999999999</v>
      </c>
      <c r="AM197">
        <f t="shared" si="31"/>
        <v>12.608291499999998</v>
      </c>
      <c r="AP197" s="9"/>
      <c r="AQ197" s="21">
        <v>0.73837299999999995</v>
      </c>
      <c r="AR197" s="21">
        <v>24.681999999999999</v>
      </c>
      <c r="AS197" s="21">
        <v>-1.2374899999999999E-2</v>
      </c>
      <c r="AT197" s="21">
        <v>187</v>
      </c>
      <c r="AU197" s="21">
        <v>0.73773200000000005</v>
      </c>
      <c r="AV197">
        <f t="shared" si="32"/>
        <v>15.277654320987653</v>
      </c>
      <c r="AW197">
        <f t="shared" si="33"/>
        <v>11.280607453950616</v>
      </c>
      <c r="AX197" s="9"/>
      <c r="AY197" s="21">
        <v>0.84167499999999995</v>
      </c>
      <c r="AZ197" s="21">
        <v>28.259499999999999</v>
      </c>
      <c r="BA197" s="21">
        <v>-1.2149E-2</v>
      </c>
      <c r="BB197" s="21">
        <v>187</v>
      </c>
      <c r="BC197" s="21">
        <v>0.84075900000000003</v>
      </c>
      <c r="BD197">
        <f t="shared" si="34"/>
        <v>14.998765432098764</v>
      </c>
      <c r="BE197">
        <f t="shared" si="35"/>
        <v>12.624085895061727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0.73333700000000002</v>
      </c>
      <c r="H198" s="21">
        <v>6.9636899999999997</v>
      </c>
      <c r="I198" s="21">
        <v>-1.2213099999999999E-2</v>
      </c>
      <c r="J198" s="21">
        <v>188</v>
      </c>
      <c r="K198" s="21">
        <v>0.73275800000000002</v>
      </c>
      <c r="L198">
        <f t="shared" si="24"/>
        <v>15.0779012345679</v>
      </c>
      <c r="M198">
        <f t="shared" si="25"/>
        <v>11.05718285765432</v>
      </c>
      <c r="N198" s="9"/>
      <c r="O198" s="21">
        <v>0.84670999999999996</v>
      </c>
      <c r="P198" s="21">
        <v>10.5412</v>
      </c>
      <c r="Q198" s="21">
        <v>-1.21948E-2</v>
      </c>
      <c r="R198" s="21">
        <v>188</v>
      </c>
      <c r="S198" s="21">
        <v>0.845947</v>
      </c>
      <c r="T198">
        <f t="shared" si="26"/>
        <v>15.055308641975309</v>
      </c>
      <c r="U198">
        <f t="shared" si="27"/>
        <v>12.747480380246913</v>
      </c>
      <c r="X198" s="9"/>
      <c r="Y198" s="21">
        <v>0.73333700000000002</v>
      </c>
      <c r="Z198" s="21">
        <v>15.8279</v>
      </c>
      <c r="AA198" s="21">
        <v>-1.2368799999999999E-2</v>
      </c>
      <c r="AB198" s="21">
        <v>188</v>
      </c>
      <c r="AC198" s="21">
        <v>0.73278799999999999</v>
      </c>
      <c r="AD198">
        <f t="shared" si="28"/>
        <v>15.270123456790122</v>
      </c>
      <c r="AE198">
        <f t="shared" si="29"/>
        <v>11.198146525432097</v>
      </c>
      <c r="AF198" s="9"/>
      <c r="AG198" s="21">
        <v>0.84670999999999996</v>
      </c>
      <c r="AH198" s="21">
        <v>19.4053</v>
      </c>
      <c r="AI198" s="21">
        <v>-1.2124599999999999E-2</v>
      </c>
      <c r="AJ198" s="21">
        <v>188</v>
      </c>
      <c r="AK198" s="21">
        <v>0.846252</v>
      </c>
      <c r="AL198">
        <f t="shared" si="30"/>
        <v>14.968641975308641</v>
      </c>
      <c r="AM198">
        <f t="shared" si="31"/>
        <v>12.674098846913578</v>
      </c>
      <c r="AP198" s="9"/>
      <c r="AQ198" s="21">
        <v>0.73333700000000002</v>
      </c>
      <c r="AR198" s="21">
        <v>24.6921</v>
      </c>
      <c r="AS198" s="21">
        <v>-1.2383999999999999E-2</v>
      </c>
      <c r="AT198" s="21">
        <v>188</v>
      </c>
      <c r="AU198" s="21">
        <v>0.732819</v>
      </c>
      <c r="AV198">
        <f t="shared" si="32"/>
        <v>15.288888888888886</v>
      </c>
      <c r="AW198">
        <f t="shared" si="33"/>
        <v>11.21190791111111</v>
      </c>
      <c r="AX198" s="9"/>
      <c r="AY198" s="21">
        <v>0.84670999999999996</v>
      </c>
      <c r="AZ198" s="21">
        <v>28.269600000000001</v>
      </c>
      <c r="BA198" s="21">
        <v>-1.2130699999999999E-2</v>
      </c>
      <c r="BB198" s="21">
        <v>188</v>
      </c>
      <c r="BC198" s="21">
        <v>0.845947</v>
      </c>
      <c r="BD198">
        <f t="shared" si="34"/>
        <v>14.976172839506171</v>
      </c>
      <c r="BE198">
        <f t="shared" si="35"/>
        <v>12.68047530493827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0.728302</v>
      </c>
      <c r="H199" s="21">
        <v>6.9737600000000004</v>
      </c>
      <c r="I199" s="21">
        <v>-1.22192E-2</v>
      </c>
      <c r="J199" s="21">
        <v>189</v>
      </c>
      <c r="K199" s="21">
        <v>0.72775299999999998</v>
      </c>
      <c r="L199">
        <f t="shared" si="24"/>
        <v>15.08543209876543</v>
      </c>
      <c r="M199">
        <f t="shared" si="25"/>
        <v>10.986750368395061</v>
      </c>
      <c r="N199" s="9"/>
      <c r="O199" s="21">
        <v>0.851746</v>
      </c>
      <c r="P199" s="21">
        <v>10.5512</v>
      </c>
      <c r="Q199" s="21">
        <v>-1.21826E-2</v>
      </c>
      <c r="R199" s="21">
        <v>189</v>
      </c>
      <c r="S199" s="21">
        <v>0.85143999999999997</v>
      </c>
      <c r="T199">
        <f t="shared" si="26"/>
        <v>15.040246913580246</v>
      </c>
      <c r="U199">
        <f t="shared" si="27"/>
        <v>12.810470147654319</v>
      </c>
      <c r="X199" s="9"/>
      <c r="Y199" s="21">
        <v>0.728302</v>
      </c>
      <c r="Z199" s="21">
        <v>15.837899999999999</v>
      </c>
      <c r="AA199" s="21">
        <v>-1.2374899999999999E-2</v>
      </c>
      <c r="AB199" s="21">
        <v>189</v>
      </c>
      <c r="AC199" s="21">
        <v>0.72769200000000001</v>
      </c>
      <c r="AD199">
        <f t="shared" si="28"/>
        <v>15.277654320987653</v>
      </c>
      <c r="AE199">
        <f t="shared" si="29"/>
        <v>11.12674619728395</v>
      </c>
      <c r="AF199" s="9"/>
      <c r="AG199" s="21">
        <v>0.851746</v>
      </c>
      <c r="AH199" s="21">
        <v>19.415400000000002</v>
      </c>
      <c r="AI199" s="21">
        <v>-1.21063E-2</v>
      </c>
      <c r="AJ199" s="21">
        <v>189</v>
      </c>
      <c r="AK199" s="21">
        <v>0.85113499999999997</v>
      </c>
      <c r="AL199">
        <f t="shared" si="30"/>
        <v>14.946049382716049</v>
      </c>
      <c r="AM199">
        <f t="shared" si="31"/>
        <v>12.730237777530863</v>
      </c>
      <c r="AP199" s="9"/>
      <c r="AQ199" s="21">
        <v>0.728302</v>
      </c>
      <c r="AR199" s="21">
        <v>24.702200000000001</v>
      </c>
      <c r="AS199" s="21">
        <v>-1.23993E-2</v>
      </c>
      <c r="AT199" s="21">
        <v>189</v>
      </c>
      <c r="AU199" s="21">
        <v>0.72769200000000001</v>
      </c>
      <c r="AV199">
        <f t="shared" si="32"/>
        <v>15.307777777777778</v>
      </c>
      <c r="AW199">
        <f t="shared" si="33"/>
        <v>11.148685171111111</v>
      </c>
      <c r="AX199" s="9"/>
      <c r="AY199" s="21">
        <v>0.851746</v>
      </c>
      <c r="AZ199" s="21">
        <v>28.279599999999999</v>
      </c>
      <c r="BA199" s="21">
        <v>-1.21277E-2</v>
      </c>
      <c r="BB199" s="21">
        <v>189</v>
      </c>
      <c r="BC199" s="21">
        <v>0.85113499999999997</v>
      </c>
      <c r="BD199">
        <f t="shared" si="34"/>
        <v>14.972469135802468</v>
      </c>
      <c r="BE199">
        <f t="shared" si="35"/>
        <v>12.75274069654321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0.72326699999999999</v>
      </c>
      <c r="H200" s="21">
        <v>6.9838300000000002</v>
      </c>
      <c r="I200" s="21">
        <v>-1.2234500000000001E-2</v>
      </c>
      <c r="J200" s="21">
        <v>190</v>
      </c>
      <c r="K200" s="21">
        <v>0.72274799999999995</v>
      </c>
      <c r="L200">
        <f t="shared" si="24"/>
        <v>15.104320987654321</v>
      </c>
      <c r="M200">
        <f t="shared" si="25"/>
        <v>10.924456927777777</v>
      </c>
      <c r="N200" s="9"/>
      <c r="O200" s="21">
        <v>0.85678100000000001</v>
      </c>
      <c r="P200" s="21">
        <v>10.561299999999999</v>
      </c>
      <c r="Q200" s="21">
        <v>-1.21735E-2</v>
      </c>
      <c r="R200" s="21">
        <v>190</v>
      </c>
      <c r="S200" s="21">
        <v>0.85601799999999995</v>
      </c>
      <c r="T200">
        <f t="shared" si="26"/>
        <v>15.029012345679011</v>
      </c>
      <c r="U200">
        <f t="shared" si="27"/>
        <v>12.876572226543209</v>
      </c>
      <c r="X200" s="9"/>
      <c r="Y200" s="21">
        <v>0.72326699999999999</v>
      </c>
      <c r="Z200" s="21">
        <v>15.848000000000001</v>
      </c>
      <c r="AA200" s="21">
        <v>-1.2377900000000001E-2</v>
      </c>
      <c r="AB200" s="21">
        <v>190</v>
      </c>
      <c r="AC200" s="21">
        <v>0.72271700000000005</v>
      </c>
      <c r="AD200">
        <f t="shared" si="28"/>
        <v>15.281358024691359</v>
      </c>
      <c r="AE200">
        <f t="shared" si="29"/>
        <v>11.052501974444445</v>
      </c>
      <c r="AF200" s="9"/>
      <c r="AG200" s="21">
        <v>0.85678100000000001</v>
      </c>
      <c r="AH200" s="21">
        <v>19.4255</v>
      </c>
      <c r="AI200" s="21">
        <v>-1.21002E-2</v>
      </c>
      <c r="AJ200" s="21">
        <v>190</v>
      </c>
      <c r="AK200" s="21">
        <v>0.85540799999999995</v>
      </c>
      <c r="AL200">
        <f t="shared" si="30"/>
        <v>14.938518518518517</v>
      </c>
      <c r="AM200">
        <f t="shared" si="31"/>
        <v>12.799038834814814</v>
      </c>
      <c r="AP200" s="9"/>
      <c r="AQ200" s="21">
        <v>0.72326699999999999</v>
      </c>
      <c r="AR200" s="21">
        <v>24.712199999999999</v>
      </c>
      <c r="AS200" s="21">
        <v>-1.24023E-2</v>
      </c>
      <c r="AT200" s="21">
        <v>190</v>
      </c>
      <c r="AU200" s="21">
        <v>0.72271700000000005</v>
      </c>
      <c r="AV200">
        <f t="shared" si="32"/>
        <v>15.311481481481479</v>
      </c>
      <c r="AW200">
        <f t="shared" si="33"/>
        <v>11.074289276666665</v>
      </c>
      <c r="AX200" s="9"/>
      <c r="AY200" s="21">
        <v>0.85678100000000001</v>
      </c>
      <c r="AZ200" s="21">
        <v>28.2897</v>
      </c>
      <c r="BA200" s="21">
        <v>-1.2124599999999999E-2</v>
      </c>
      <c r="BB200" s="21">
        <v>190</v>
      </c>
      <c r="BC200" s="21">
        <v>0.85601799999999995</v>
      </c>
      <c r="BD200">
        <f t="shared" si="34"/>
        <v>14.968641975308641</v>
      </c>
      <c r="BE200">
        <f t="shared" si="35"/>
        <v>12.824848040246913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0.71823099999999995</v>
      </c>
      <c r="H201" s="21">
        <v>6.9939</v>
      </c>
      <c r="I201" s="21">
        <v>-1.22437E-2</v>
      </c>
      <c r="J201" s="21">
        <v>191</v>
      </c>
      <c r="K201" s="21">
        <v>0.71768200000000004</v>
      </c>
      <c r="L201">
        <f t="shared" si="24"/>
        <v>15.115679012345678</v>
      </c>
      <c r="M201">
        <f t="shared" si="25"/>
        <v>10.856549252716048</v>
      </c>
      <c r="N201" s="9"/>
      <c r="O201" s="21">
        <v>0.86181600000000003</v>
      </c>
      <c r="P201" s="21">
        <v>10.571400000000001</v>
      </c>
      <c r="Q201" s="21">
        <v>-1.21674E-2</v>
      </c>
      <c r="R201" s="21">
        <v>191</v>
      </c>
      <c r="S201" s="21">
        <v>0.86059600000000003</v>
      </c>
      <c r="T201">
        <f t="shared" si="26"/>
        <v>15.021481481481482</v>
      </c>
      <c r="U201">
        <f t="shared" si="27"/>
        <v>12.945753084444446</v>
      </c>
      <c r="X201" s="9"/>
      <c r="Y201" s="21">
        <v>0.71823099999999995</v>
      </c>
      <c r="Z201" s="21">
        <v>15.8581</v>
      </c>
      <c r="AA201" s="21">
        <v>-1.2390099999999999E-2</v>
      </c>
      <c r="AB201" s="21">
        <v>191</v>
      </c>
      <c r="AC201" s="21">
        <v>0.71762099999999995</v>
      </c>
      <c r="AD201">
        <f t="shared" si="28"/>
        <v>15.296419753086418</v>
      </c>
      <c r="AE201">
        <f t="shared" si="29"/>
        <v>10.98636285567901</v>
      </c>
      <c r="AF201" s="9"/>
      <c r="AG201" s="21">
        <v>0.86181600000000003</v>
      </c>
      <c r="AH201" s="21">
        <v>19.435600000000001</v>
      </c>
      <c r="AI201" s="21">
        <v>-1.20911E-2</v>
      </c>
      <c r="AJ201" s="21">
        <v>191</v>
      </c>
      <c r="AK201" s="21">
        <v>0.86059600000000003</v>
      </c>
      <c r="AL201">
        <f t="shared" si="30"/>
        <v>14.927283950617284</v>
      </c>
      <c r="AM201">
        <f t="shared" si="31"/>
        <v>12.864572145185186</v>
      </c>
      <c r="AP201" s="9"/>
      <c r="AQ201" s="21">
        <v>0.71823099999999995</v>
      </c>
      <c r="AR201" s="21">
        <v>24.722300000000001</v>
      </c>
      <c r="AS201" s="21">
        <v>-1.2411500000000001E-2</v>
      </c>
      <c r="AT201" s="21">
        <v>191</v>
      </c>
      <c r="AU201" s="21">
        <v>0.71758999999999995</v>
      </c>
      <c r="AV201">
        <f t="shared" si="32"/>
        <v>15.322839506172839</v>
      </c>
      <c r="AW201">
        <f t="shared" si="33"/>
        <v>11.005338341358023</v>
      </c>
      <c r="AX201" s="9"/>
      <c r="AY201" s="21">
        <v>0.86181600000000003</v>
      </c>
      <c r="AZ201" s="21">
        <v>28.299800000000001</v>
      </c>
      <c r="BA201" s="21">
        <v>-1.2118500000000001E-2</v>
      </c>
      <c r="BB201" s="21">
        <v>191</v>
      </c>
      <c r="BC201" s="21">
        <v>0.86120600000000003</v>
      </c>
      <c r="BD201">
        <f t="shared" si="34"/>
        <v>14.96111111111111</v>
      </c>
      <c r="BE201">
        <f t="shared" si="35"/>
        <v>12.893724933333333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0.71319600000000005</v>
      </c>
      <c r="H202" s="21">
        <v>7.0039699999999998</v>
      </c>
      <c r="I202" s="21">
        <v>-1.2246699999999999E-2</v>
      </c>
      <c r="J202" s="21">
        <v>192</v>
      </c>
      <c r="K202" s="21">
        <v>0.71261600000000003</v>
      </c>
      <c r="L202">
        <f t="shared" si="24"/>
        <v>15.11938271604938</v>
      </c>
      <c r="M202">
        <f t="shared" si="25"/>
        <v>10.783083275555555</v>
      </c>
      <c r="N202" s="9"/>
      <c r="O202" s="21">
        <v>0.86685199999999996</v>
      </c>
      <c r="P202" s="21">
        <v>10.5815</v>
      </c>
      <c r="Q202" s="21">
        <v>-1.2158199999999999E-2</v>
      </c>
      <c r="R202" s="21">
        <v>192</v>
      </c>
      <c r="S202" s="21">
        <v>0.866089</v>
      </c>
      <c r="T202">
        <f t="shared" si="26"/>
        <v>15.010123456790122</v>
      </c>
      <c r="U202">
        <f t="shared" si="27"/>
        <v>13.01155553876543</v>
      </c>
      <c r="X202" s="9"/>
      <c r="Y202" s="21">
        <v>0.71319600000000005</v>
      </c>
      <c r="Z202" s="21">
        <v>15.8681</v>
      </c>
      <c r="AA202" s="21">
        <v>-1.2377900000000001E-2</v>
      </c>
      <c r="AB202" s="21">
        <v>192</v>
      </c>
      <c r="AC202" s="21">
        <v>0.71258500000000002</v>
      </c>
      <c r="AD202">
        <f t="shared" si="28"/>
        <v>15.281358024691359</v>
      </c>
      <c r="AE202">
        <f t="shared" si="29"/>
        <v>10.89860341777778</v>
      </c>
      <c r="AF202" s="9"/>
      <c r="AG202" s="21">
        <v>0.86685199999999996</v>
      </c>
      <c r="AH202" s="21">
        <v>19.445599999999999</v>
      </c>
      <c r="AI202" s="21">
        <v>-1.2088E-2</v>
      </c>
      <c r="AJ202" s="21">
        <v>192</v>
      </c>
      <c r="AK202" s="21">
        <v>0.865784</v>
      </c>
      <c r="AL202">
        <f t="shared" si="30"/>
        <v>14.923456790123456</v>
      </c>
      <c r="AM202">
        <f t="shared" si="31"/>
        <v>12.936428365432098</v>
      </c>
      <c r="AP202" s="9"/>
      <c r="AQ202" s="21">
        <v>0.71319600000000005</v>
      </c>
      <c r="AR202" s="21">
        <v>24.732399999999998</v>
      </c>
      <c r="AS202" s="21">
        <v>-1.24268E-2</v>
      </c>
      <c r="AT202" s="21">
        <v>192</v>
      </c>
      <c r="AU202" s="21">
        <v>0.71258500000000002</v>
      </c>
      <c r="AV202">
        <f t="shared" si="32"/>
        <v>15.341728395061727</v>
      </c>
      <c r="AW202">
        <f t="shared" si="33"/>
        <v>10.941659324444444</v>
      </c>
      <c r="AX202" s="9"/>
      <c r="AY202" s="21">
        <v>0.86685199999999996</v>
      </c>
      <c r="AZ202" s="21">
        <v>28.309799999999999</v>
      </c>
      <c r="BA202" s="21">
        <v>-1.2109399999999999E-2</v>
      </c>
      <c r="BB202" s="21">
        <v>192</v>
      </c>
      <c r="BC202" s="21">
        <v>0.865784</v>
      </c>
      <c r="BD202">
        <f t="shared" si="34"/>
        <v>14.949876543209875</v>
      </c>
      <c r="BE202">
        <f t="shared" si="35"/>
        <v>12.959330381234565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0.70816000000000001</v>
      </c>
      <c r="H203" s="21">
        <v>7.0140399999999996</v>
      </c>
      <c r="I203" s="21">
        <v>-1.2246699999999999E-2</v>
      </c>
      <c r="J203" s="21">
        <v>193</v>
      </c>
      <c r="K203" s="21">
        <v>0.70764199999999999</v>
      </c>
      <c r="L203">
        <f t="shared" si="24"/>
        <v>15.11938271604938</v>
      </c>
      <c r="M203">
        <f t="shared" si="25"/>
        <v>10.706942064197529</v>
      </c>
      <c r="N203" s="9"/>
      <c r="O203" s="21">
        <v>0.87188699999999997</v>
      </c>
      <c r="P203" s="21">
        <v>10.5915</v>
      </c>
      <c r="Q203" s="21">
        <v>-1.2146000000000001E-2</v>
      </c>
      <c r="R203" s="21">
        <v>193</v>
      </c>
      <c r="S203" s="21">
        <v>0.87127699999999997</v>
      </c>
      <c r="T203">
        <f t="shared" si="26"/>
        <v>14.995061728395061</v>
      </c>
      <c r="U203">
        <f t="shared" si="27"/>
        <v>13.073999385185184</v>
      </c>
      <c r="X203" s="9"/>
      <c r="Y203" s="21">
        <v>0.70816000000000001</v>
      </c>
      <c r="Z203" s="21">
        <v>15.8782</v>
      </c>
      <c r="AA203" s="21">
        <v>-1.2374899999999999E-2</v>
      </c>
      <c r="AB203" s="21">
        <v>193</v>
      </c>
      <c r="AC203" s="21">
        <v>0.70755000000000001</v>
      </c>
      <c r="AD203">
        <f t="shared" si="28"/>
        <v>15.277654320987653</v>
      </c>
      <c r="AE203">
        <f t="shared" si="29"/>
        <v>10.819023683950617</v>
      </c>
      <c r="AF203" s="9"/>
      <c r="AG203" s="21">
        <v>0.87188699999999997</v>
      </c>
      <c r="AH203" s="21">
        <v>19.4557</v>
      </c>
      <c r="AI203" s="21">
        <v>-1.20819E-2</v>
      </c>
      <c r="AJ203" s="21">
        <v>193</v>
      </c>
      <c r="AK203" s="21">
        <v>0.87066699999999997</v>
      </c>
      <c r="AL203">
        <f t="shared" si="30"/>
        <v>14.915925925925924</v>
      </c>
      <c r="AM203">
        <f t="shared" si="31"/>
        <v>13.005001907777775</v>
      </c>
      <c r="AP203" s="9"/>
      <c r="AQ203" s="21">
        <v>0.70816000000000001</v>
      </c>
      <c r="AR203" s="21">
        <v>24.7424</v>
      </c>
      <c r="AS203" s="21">
        <v>-1.24329E-2</v>
      </c>
      <c r="AT203" s="21">
        <v>193</v>
      </c>
      <c r="AU203" s="21">
        <v>0.70752000000000004</v>
      </c>
      <c r="AV203">
        <f t="shared" si="32"/>
        <v>15.349259259259259</v>
      </c>
      <c r="AW203">
        <f t="shared" si="33"/>
        <v>10.869731437037037</v>
      </c>
      <c r="AX203" s="9"/>
      <c r="AY203" s="21">
        <v>0.87188699999999997</v>
      </c>
      <c r="AZ203" s="21">
        <v>28.319900000000001</v>
      </c>
      <c r="BA203" s="21">
        <v>-1.20911E-2</v>
      </c>
      <c r="BB203" s="21">
        <v>193</v>
      </c>
      <c r="BC203" s="21">
        <v>0.87158199999999997</v>
      </c>
      <c r="BD203">
        <f t="shared" si="34"/>
        <v>14.927283950617284</v>
      </c>
      <c r="BE203">
        <f t="shared" si="35"/>
        <v>13.014904821851852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0.703125</v>
      </c>
      <c r="H204" s="21">
        <v>7.0241100000000003</v>
      </c>
      <c r="I204" s="21">
        <v>-1.22498E-2</v>
      </c>
      <c r="J204" s="21">
        <v>194</v>
      </c>
      <c r="K204" s="21">
        <v>0.70257599999999998</v>
      </c>
      <c r="L204">
        <f t="shared" ref="L204:L267" si="36">-I204/$F$2*1000</f>
        <v>15.123209876543209</v>
      </c>
      <c r="M204">
        <f t="shared" ref="M204:M267" si="37">L204*G204</f>
        <v>10.633506944444443</v>
      </c>
      <c r="N204" s="9"/>
      <c r="O204" s="21">
        <v>0.87692300000000001</v>
      </c>
      <c r="P204" s="21">
        <v>10.601599999999999</v>
      </c>
      <c r="Q204" s="21">
        <v>-1.21368E-2</v>
      </c>
      <c r="R204" s="21">
        <v>194</v>
      </c>
      <c r="S204" s="21">
        <v>0.87554900000000002</v>
      </c>
      <c r="T204">
        <f t="shared" ref="T204:T267" si="38">-Q204/$F$2*1000</f>
        <v>14.983703703703702</v>
      </c>
      <c r="U204">
        <f t="shared" ref="U204:U267" si="39">T204*O204</f>
        <v>13.139554402962961</v>
      </c>
      <c r="X204" s="9"/>
      <c r="Y204" s="21">
        <v>0.703125</v>
      </c>
      <c r="Z204" s="21">
        <v>15.888299999999999</v>
      </c>
      <c r="AA204" s="21">
        <v>-1.2381E-2</v>
      </c>
      <c r="AB204" s="21">
        <v>194</v>
      </c>
      <c r="AC204" s="21">
        <v>0.70260599999999995</v>
      </c>
      <c r="AD204">
        <f t="shared" ref="AD204:AD267" si="40">-AA204/$F$2*1000</f>
        <v>15.285185185185183</v>
      </c>
      <c r="AE204">
        <f t="shared" ref="AE204:AE267" si="41">AD204*Y204</f>
        <v>10.747395833333332</v>
      </c>
      <c r="AF204" s="9"/>
      <c r="AG204" s="21">
        <v>0.87692300000000001</v>
      </c>
      <c r="AH204" s="21">
        <v>19.465800000000002</v>
      </c>
      <c r="AI204" s="21">
        <v>-1.2075799999999999E-2</v>
      </c>
      <c r="AJ204" s="21">
        <v>194</v>
      </c>
      <c r="AK204" s="21">
        <v>0.87554900000000002</v>
      </c>
      <c r="AL204">
        <f t="shared" ref="AL204:AL267" si="42">-AI204/$F$2*1000</f>
        <v>14.908395061728394</v>
      </c>
      <c r="AM204">
        <f t="shared" ref="AM204:AM267" si="43">AL204*AG204</f>
        <v>13.073514522716048</v>
      </c>
      <c r="AP204" s="9"/>
      <c r="AQ204" s="21">
        <v>0.703125</v>
      </c>
      <c r="AR204" s="21">
        <v>24.752500000000001</v>
      </c>
      <c r="AS204" s="21">
        <v>-1.2439E-2</v>
      </c>
      <c r="AT204" s="21">
        <v>194</v>
      </c>
      <c r="AU204" s="21">
        <v>0.70260599999999995</v>
      </c>
      <c r="AV204">
        <f t="shared" ref="AV204:AV267" si="44">-AS204/$F$2*1000</f>
        <v>15.35679012345679</v>
      </c>
      <c r="AW204">
        <f t="shared" ref="AW204:AW267" si="45">AV204*AQ204</f>
        <v>10.797743055555555</v>
      </c>
      <c r="AX204" s="9"/>
      <c r="AY204" s="21">
        <v>0.87692300000000001</v>
      </c>
      <c r="AZ204" s="21">
        <v>28.33</v>
      </c>
      <c r="BA204" s="21">
        <v>-1.2085E-2</v>
      </c>
      <c r="BB204" s="21">
        <v>194</v>
      </c>
      <c r="BC204" s="21">
        <v>0.87585400000000002</v>
      </c>
      <c r="BD204">
        <f t="shared" ref="BD204:BD267" si="46">-BA204/$F$2*1000</f>
        <v>14.919753086419753</v>
      </c>
      <c r="BE204">
        <f t="shared" ref="BE204:BE267" si="47">BD204*AY204</f>
        <v>13.083474635802469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0.69808999999999999</v>
      </c>
      <c r="H205" s="21">
        <v>7.0341800000000001</v>
      </c>
      <c r="I205" s="21">
        <v>-1.22498E-2</v>
      </c>
      <c r="J205" s="21">
        <v>195</v>
      </c>
      <c r="K205" s="21">
        <v>0.69747899999999996</v>
      </c>
      <c r="L205">
        <f t="shared" si="36"/>
        <v>15.123209876543209</v>
      </c>
      <c r="M205">
        <f t="shared" si="37"/>
        <v>10.557361582716048</v>
      </c>
      <c r="N205" s="9"/>
      <c r="O205" s="21">
        <v>0.88195800000000002</v>
      </c>
      <c r="P205" s="21">
        <v>10.611700000000001</v>
      </c>
      <c r="Q205" s="21">
        <v>-1.21277E-2</v>
      </c>
      <c r="R205" s="21">
        <v>195</v>
      </c>
      <c r="S205" s="21">
        <v>0.88104199999999999</v>
      </c>
      <c r="T205">
        <f t="shared" si="38"/>
        <v>14.972469135802468</v>
      </c>
      <c r="U205">
        <f t="shared" si="39"/>
        <v>13.205088934074073</v>
      </c>
      <c r="X205" s="9"/>
      <c r="Y205" s="21">
        <v>0.69808999999999999</v>
      </c>
      <c r="Z205" s="21">
        <v>15.898400000000001</v>
      </c>
      <c r="AA205" s="21">
        <v>-1.2390099999999999E-2</v>
      </c>
      <c r="AB205" s="21">
        <v>195</v>
      </c>
      <c r="AC205" s="21">
        <v>0.69750999999999996</v>
      </c>
      <c r="AD205">
        <f t="shared" si="40"/>
        <v>15.296419753086418</v>
      </c>
      <c r="AE205">
        <f t="shared" si="41"/>
        <v>10.678277665432098</v>
      </c>
      <c r="AF205" s="9"/>
      <c r="AG205" s="21">
        <v>0.88195800000000002</v>
      </c>
      <c r="AH205" s="21">
        <v>19.4758</v>
      </c>
      <c r="AI205" s="21">
        <v>-1.20728E-2</v>
      </c>
      <c r="AJ205" s="21">
        <v>195</v>
      </c>
      <c r="AK205" s="21">
        <v>0.88165300000000002</v>
      </c>
      <c r="AL205">
        <f t="shared" si="42"/>
        <v>14.90469135802469</v>
      </c>
      <c r="AM205">
        <f t="shared" si="43"/>
        <v>13.145311780740741</v>
      </c>
      <c r="AP205" s="9"/>
      <c r="AQ205" s="21">
        <v>0.69808999999999999</v>
      </c>
      <c r="AR205" s="21">
        <v>24.762599999999999</v>
      </c>
      <c r="AS205" s="21">
        <v>-1.2442E-2</v>
      </c>
      <c r="AT205" s="21">
        <v>195</v>
      </c>
      <c r="AU205" s="21">
        <v>0.697357</v>
      </c>
      <c r="AV205">
        <f t="shared" si="44"/>
        <v>15.360493827160493</v>
      </c>
      <c r="AW205">
        <f t="shared" si="45"/>
        <v>10.723007135802469</v>
      </c>
      <c r="AX205" s="9"/>
      <c r="AY205" s="21">
        <v>0.88195800000000002</v>
      </c>
      <c r="AZ205" s="21">
        <v>28.3401</v>
      </c>
      <c r="BA205" s="21">
        <v>-1.2069699999999999E-2</v>
      </c>
      <c r="BB205" s="21">
        <v>195</v>
      </c>
      <c r="BC205" s="21">
        <v>0.88073699999999999</v>
      </c>
      <c r="BD205">
        <f t="shared" si="46"/>
        <v>14.900864197530863</v>
      </c>
      <c r="BE205">
        <f t="shared" si="47"/>
        <v>13.141936385925925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0.69305399999999995</v>
      </c>
      <c r="H206" s="21">
        <v>7.0442499999999999</v>
      </c>
      <c r="I206" s="21">
        <v>-1.2252799999999999E-2</v>
      </c>
      <c r="J206" s="21">
        <v>196</v>
      </c>
      <c r="K206" s="21">
        <v>0.69247400000000003</v>
      </c>
      <c r="L206">
        <f t="shared" si="36"/>
        <v>15.126913580246912</v>
      </c>
      <c r="M206">
        <f t="shared" si="37"/>
        <v>10.483767964444443</v>
      </c>
      <c r="N206" s="9"/>
      <c r="O206" s="21">
        <v>0.88699300000000003</v>
      </c>
      <c r="P206" s="21">
        <v>10.621700000000001</v>
      </c>
      <c r="Q206" s="21">
        <v>-1.21155E-2</v>
      </c>
      <c r="R206" s="21">
        <v>196</v>
      </c>
      <c r="S206" s="21">
        <v>0.88592499999999996</v>
      </c>
      <c r="T206">
        <f t="shared" si="38"/>
        <v>14.957407407407405</v>
      </c>
      <c r="U206">
        <f t="shared" si="39"/>
        <v>13.267115668518517</v>
      </c>
      <c r="X206" s="9"/>
      <c r="Y206" s="21">
        <v>0.69305399999999995</v>
      </c>
      <c r="Z206" s="21">
        <v>15.9084</v>
      </c>
      <c r="AA206" s="21">
        <v>-1.24023E-2</v>
      </c>
      <c r="AB206" s="21">
        <v>196</v>
      </c>
      <c r="AC206" s="21">
        <v>0.69247400000000003</v>
      </c>
      <c r="AD206">
        <f t="shared" si="40"/>
        <v>15.311481481481479</v>
      </c>
      <c r="AE206">
        <f t="shared" si="41"/>
        <v>10.611683486666664</v>
      </c>
      <c r="AF206" s="9"/>
      <c r="AG206" s="21">
        <v>0.88699300000000003</v>
      </c>
      <c r="AH206" s="21">
        <v>19.485900000000001</v>
      </c>
      <c r="AI206" s="21">
        <v>-1.2063600000000001E-2</v>
      </c>
      <c r="AJ206" s="21">
        <v>196</v>
      </c>
      <c r="AK206" s="21">
        <v>0.88592499999999996</v>
      </c>
      <c r="AL206">
        <f t="shared" si="42"/>
        <v>14.893333333333333</v>
      </c>
      <c r="AM206">
        <f t="shared" si="43"/>
        <v>13.210282413333333</v>
      </c>
      <c r="AP206" s="9"/>
      <c r="AQ206" s="21">
        <v>0.69305399999999995</v>
      </c>
      <c r="AR206" s="21">
        <v>24.772600000000001</v>
      </c>
      <c r="AS206" s="21">
        <v>-1.2442E-2</v>
      </c>
      <c r="AT206" s="21">
        <v>196</v>
      </c>
      <c r="AU206" s="21">
        <v>0.69250500000000004</v>
      </c>
      <c r="AV206">
        <f t="shared" si="44"/>
        <v>15.360493827160493</v>
      </c>
      <c r="AW206">
        <f t="shared" si="45"/>
        <v>10.645651688888888</v>
      </c>
      <c r="AX206" s="9"/>
      <c r="AY206" s="21">
        <v>0.88699300000000003</v>
      </c>
      <c r="AZ206" s="21">
        <v>28.350100000000001</v>
      </c>
      <c r="BA206" s="21">
        <v>-1.2057500000000001E-2</v>
      </c>
      <c r="BB206" s="21">
        <v>196</v>
      </c>
      <c r="BC206" s="21">
        <v>0.88622999999999996</v>
      </c>
      <c r="BD206">
        <f t="shared" si="46"/>
        <v>14.885802469135802</v>
      </c>
      <c r="BE206">
        <f t="shared" si="47"/>
        <v>13.203602589506174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0.68801900000000005</v>
      </c>
      <c r="H207" s="21">
        <v>7.0543300000000002</v>
      </c>
      <c r="I207" s="21">
        <v>-1.22589E-2</v>
      </c>
      <c r="J207" s="21">
        <v>197</v>
      </c>
      <c r="K207" s="21">
        <v>0.6875</v>
      </c>
      <c r="L207">
        <f t="shared" si="36"/>
        <v>15.134444444444444</v>
      </c>
      <c r="M207">
        <f t="shared" si="37"/>
        <v>10.412785332222223</v>
      </c>
      <c r="N207" s="9"/>
      <c r="O207" s="21">
        <v>0.89202899999999996</v>
      </c>
      <c r="P207" s="21">
        <v>10.6318</v>
      </c>
      <c r="Q207" s="21">
        <v>-1.2112400000000001E-2</v>
      </c>
      <c r="R207" s="21">
        <v>197</v>
      </c>
      <c r="S207" s="21">
        <v>0.89141800000000004</v>
      </c>
      <c r="T207">
        <f t="shared" si="38"/>
        <v>14.95358024691358</v>
      </c>
      <c r="U207">
        <f t="shared" si="39"/>
        <v>13.339027234074074</v>
      </c>
      <c r="X207" s="9"/>
      <c r="Y207" s="21">
        <v>0.68801900000000005</v>
      </c>
      <c r="Z207" s="21">
        <v>15.9185</v>
      </c>
      <c r="AA207" s="21">
        <v>-1.24084E-2</v>
      </c>
      <c r="AB207" s="21">
        <v>197</v>
      </c>
      <c r="AC207" s="21">
        <v>0.68743900000000002</v>
      </c>
      <c r="AD207">
        <f t="shared" si="40"/>
        <v>15.319012345679011</v>
      </c>
      <c r="AE207">
        <f t="shared" si="41"/>
        <v>10.539771555061728</v>
      </c>
      <c r="AF207" s="9"/>
      <c r="AG207" s="21">
        <v>0.89202899999999996</v>
      </c>
      <c r="AH207" s="21">
        <v>19.495999999999999</v>
      </c>
      <c r="AI207" s="21">
        <v>-1.20728E-2</v>
      </c>
      <c r="AJ207" s="21">
        <v>197</v>
      </c>
      <c r="AK207" s="21">
        <v>0.89080800000000004</v>
      </c>
      <c r="AL207">
        <f t="shared" si="42"/>
        <v>14.90469135802469</v>
      </c>
      <c r="AM207">
        <f t="shared" si="43"/>
        <v>13.295416927407405</v>
      </c>
      <c r="AP207" s="9"/>
      <c r="AQ207" s="21">
        <v>0.68801900000000005</v>
      </c>
      <c r="AR207" s="21">
        <v>24.782699999999998</v>
      </c>
      <c r="AS207" s="21">
        <v>-1.2439E-2</v>
      </c>
      <c r="AT207" s="21">
        <v>197</v>
      </c>
      <c r="AU207" s="21">
        <v>0.68734700000000004</v>
      </c>
      <c r="AV207">
        <f t="shared" si="44"/>
        <v>15.35679012345679</v>
      </c>
      <c r="AW207">
        <f t="shared" si="45"/>
        <v>10.565763383950618</v>
      </c>
      <c r="AX207" s="9"/>
      <c r="AY207" s="21">
        <v>0.89202899999999996</v>
      </c>
      <c r="AZ207" s="21">
        <v>28.360199999999999</v>
      </c>
      <c r="BA207" s="21">
        <v>-1.20483E-2</v>
      </c>
      <c r="BB207" s="21">
        <v>197</v>
      </c>
      <c r="BC207" s="21">
        <v>0.89080800000000004</v>
      </c>
      <c r="BD207">
        <f t="shared" si="46"/>
        <v>14.874444444444444</v>
      </c>
      <c r="BE207">
        <f t="shared" si="47"/>
        <v>13.268435803333333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0.68298300000000001</v>
      </c>
      <c r="H208" s="21">
        <v>7.0644</v>
      </c>
      <c r="I208" s="21">
        <v>-1.22711E-2</v>
      </c>
      <c r="J208" s="21">
        <v>198</v>
      </c>
      <c r="K208" s="21">
        <v>0.68246499999999999</v>
      </c>
      <c r="L208">
        <f t="shared" si="36"/>
        <v>15.149506172839505</v>
      </c>
      <c r="M208">
        <f t="shared" si="37"/>
        <v>10.346855174444444</v>
      </c>
      <c r="N208" s="9"/>
      <c r="O208" s="21">
        <v>0.89706399999999997</v>
      </c>
      <c r="P208" s="21">
        <v>10.6419</v>
      </c>
      <c r="Q208" s="21">
        <v>-1.21063E-2</v>
      </c>
      <c r="R208" s="21">
        <v>198</v>
      </c>
      <c r="S208" s="21">
        <v>0.89630100000000001</v>
      </c>
      <c r="T208">
        <f t="shared" si="38"/>
        <v>14.946049382716049</v>
      </c>
      <c r="U208">
        <f t="shared" si="39"/>
        <v>13.407562843456789</v>
      </c>
      <c r="X208" s="9"/>
      <c r="Y208" s="21">
        <v>0.68298300000000001</v>
      </c>
      <c r="Z208" s="21">
        <v>15.928599999999999</v>
      </c>
      <c r="AA208" s="21">
        <v>-1.2411500000000001E-2</v>
      </c>
      <c r="AB208" s="21">
        <v>198</v>
      </c>
      <c r="AC208" s="21">
        <v>0.68240400000000001</v>
      </c>
      <c r="AD208">
        <f t="shared" si="40"/>
        <v>15.322839506172839</v>
      </c>
      <c r="AE208">
        <f t="shared" si="41"/>
        <v>10.465238894444443</v>
      </c>
      <c r="AF208" s="9"/>
      <c r="AG208" s="21">
        <v>0.89706399999999997</v>
      </c>
      <c r="AH208" s="21">
        <v>19.5061</v>
      </c>
      <c r="AI208" s="21">
        <v>-1.2069699999999999E-2</v>
      </c>
      <c r="AJ208" s="21">
        <v>198</v>
      </c>
      <c r="AK208" s="21">
        <v>0.89630100000000001</v>
      </c>
      <c r="AL208">
        <f t="shared" si="42"/>
        <v>14.900864197530863</v>
      </c>
      <c r="AM208">
        <f t="shared" si="43"/>
        <v>13.367028840493825</v>
      </c>
      <c r="AP208" s="9"/>
      <c r="AQ208" s="21">
        <v>0.68298300000000001</v>
      </c>
      <c r="AR208" s="21">
        <v>24.7928</v>
      </c>
      <c r="AS208" s="21">
        <v>-1.2442E-2</v>
      </c>
      <c r="AT208" s="21">
        <v>198</v>
      </c>
      <c r="AU208" s="21">
        <v>0.68240400000000001</v>
      </c>
      <c r="AV208">
        <f t="shared" si="44"/>
        <v>15.360493827160493</v>
      </c>
      <c r="AW208">
        <f t="shared" si="45"/>
        <v>10.490956155555555</v>
      </c>
      <c r="AX208" s="9"/>
      <c r="AY208" s="21">
        <v>0.89706399999999997</v>
      </c>
      <c r="AZ208" s="21">
        <v>28.3703</v>
      </c>
      <c r="BA208" s="21">
        <v>-1.2042199999999999E-2</v>
      </c>
      <c r="BB208" s="21">
        <v>198</v>
      </c>
      <c r="BC208" s="21">
        <v>0.89599600000000001</v>
      </c>
      <c r="BD208">
        <f t="shared" si="46"/>
        <v>14.866913580246912</v>
      </c>
      <c r="BE208">
        <f t="shared" si="47"/>
        <v>13.336572963950616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0.677948</v>
      </c>
      <c r="H209" s="21">
        <v>7.0744699999999998</v>
      </c>
      <c r="I209" s="21">
        <v>-1.2286399999999999E-2</v>
      </c>
      <c r="J209" s="21">
        <v>199</v>
      </c>
      <c r="K209" s="21">
        <v>0.67742899999999995</v>
      </c>
      <c r="L209">
        <f t="shared" si="36"/>
        <v>15.168395061728393</v>
      </c>
      <c r="M209">
        <f t="shared" si="37"/>
        <v>10.283383095308642</v>
      </c>
      <c r="N209" s="9"/>
      <c r="O209" s="21">
        <v>0.90210000000000001</v>
      </c>
      <c r="P209" s="21">
        <v>10.651999999999999</v>
      </c>
      <c r="Q209" s="21">
        <v>-1.2103300000000001E-2</v>
      </c>
      <c r="R209" s="21">
        <v>199</v>
      </c>
      <c r="S209" s="21">
        <v>0.90179399999999998</v>
      </c>
      <c r="T209">
        <f t="shared" si="38"/>
        <v>14.942345679012346</v>
      </c>
      <c r="U209">
        <f t="shared" si="39"/>
        <v>13.479490037037039</v>
      </c>
      <c r="X209" s="9"/>
      <c r="Y209" s="21">
        <v>0.677948</v>
      </c>
      <c r="Z209" s="21">
        <v>15.938599999999999</v>
      </c>
      <c r="AA209" s="21">
        <v>-1.2411500000000001E-2</v>
      </c>
      <c r="AB209" s="21">
        <v>199</v>
      </c>
      <c r="AC209" s="21">
        <v>0.67739899999999997</v>
      </c>
      <c r="AD209">
        <f t="shared" si="40"/>
        <v>15.322839506172839</v>
      </c>
      <c r="AE209">
        <f t="shared" si="41"/>
        <v>10.388088397530863</v>
      </c>
      <c r="AF209" s="9"/>
      <c r="AG209" s="21">
        <v>0.90210000000000001</v>
      </c>
      <c r="AH209" s="21">
        <v>19.516100000000002</v>
      </c>
      <c r="AI209" s="21">
        <v>-1.20605E-2</v>
      </c>
      <c r="AJ209" s="21">
        <v>199</v>
      </c>
      <c r="AK209" s="21">
        <v>0.90057399999999999</v>
      </c>
      <c r="AL209">
        <f t="shared" si="42"/>
        <v>14.889506172839505</v>
      </c>
      <c r="AM209">
        <f t="shared" si="43"/>
        <v>13.431823518518518</v>
      </c>
      <c r="AP209" s="9"/>
      <c r="AQ209" s="21">
        <v>0.677948</v>
      </c>
      <c r="AR209" s="21">
        <v>24.802900000000001</v>
      </c>
      <c r="AS209" s="21">
        <v>-1.2439E-2</v>
      </c>
      <c r="AT209" s="21">
        <v>199</v>
      </c>
      <c r="AU209" s="21">
        <v>0.67736799999999997</v>
      </c>
      <c r="AV209">
        <f t="shared" si="44"/>
        <v>15.35679012345679</v>
      </c>
      <c r="AW209">
        <f t="shared" si="45"/>
        <v>10.411105150617283</v>
      </c>
      <c r="AX209" s="9"/>
      <c r="AY209" s="21">
        <v>0.90210000000000001</v>
      </c>
      <c r="AZ209" s="21">
        <v>28.380299999999998</v>
      </c>
      <c r="BA209" s="21">
        <v>-1.2026999999999999E-2</v>
      </c>
      <c r="BB209" s="21">
        <v>199</v>
      </c>
      <c r="BC209" s="21">
        <v>0.90118399999999999</v>
      </c>
      <c r="BD209">
        <f t="shared" si="46"/>
        <v>14.848148148148146</v>
      </c>
      <c r="BE209">
        <f t="shared" si="47"/>
        <v>13.394514444444443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0.67291299999999998</v>
      </c>
      <c r="H210" s="21">
        <v>7.0845399999999996</v>
      </c>
      <c r="I210" s="21">
        <v>-1.2286399999999999E-2</v>
      </c>
      <c r="J210" s="21">
        <v>200</v>
      </c>
      <c r="K210" s="21">
        <v>0.67227199999999998</v>
      </c>
      <c r="L210">
        <f t="shared" si="36"/>
        <v>15.168395061728393</v>
      </c>
      <c r="M210">
        <f t="shared" si="37"/>
        <v>10.207010226172837</v>
      </c>
      <c r="N210" s="9"/>
      <c r="O210" s="21">
        <v>0.90713500000000002</v>
      </c>
      <c r="P210" s="21">
        <v>10.662000000000001</v>
      </c>
      <c r="Q210" s="21">
        <v>-1.2097200000000001E-2</v>
      </c>
      <c r="R210" s="21">
        <v>200</v>
      </c>
      <c r="S210" s="21">
        <v>0.90637199999999996</v>
      </c>
      <c r="T210">
        <f t="shared" si="38"/>
        <v>14.934814814814814</v>
      </c>
      <c r="U210">
        <f t="shared" si="39"/>
        <v>13.547893237037037</v>
      </c>
      <c r="X210" s="9"/>
      <c r="Y210" s="21">
        <v>0.67291299999999998</v>
      </c>
      <c r="Z210" s="21">
        <v>15.948700000000001</v>
      </c>
      <c r="AA210" s="21">
        <v>-1.24054E-2</v>
      </c>
      <c r="AB210" s="21">
        <v>200</v>
      </c>
      <c r="AC210" s="21">
        <v>0.67233299999999996</v>
      </c>
      <c r="AD210">
        <f t="shared" si="40"/>
        <v>15.315308641975308</v>
      </c>
      <c r="AE210">
        <f t="shared" si="41"/>
        <v>10.30587028419753</v>
      </c>
      <c r="AF210" s="9"/>
      <c r="AG210" s="21">
        <v>0.90713500000000002</v>
      </c>
      <c r="AH210" s="21">
        <v>19.526199999999999</v>
      </c>
      <c r="AI210" s="21">
        <v>-1.20514E-2</v>
      </c>
      <c r="AJ210" s="21">
        <v>200</v>
      </c>
      <c r="AK210" s="21">
        <v>0.90667699999999996</v>
      </c>
      <c r="AL210">
        <f t="shared" si="42"/>
        <v>14.878271604938272</v>
      </c>
      <c r="AM210">
        <f t="shared" si="43"/>
        <v>13.496600912345679</v>
      </c>
      <c r="AP210" s="9"/>
      <c r="AQ210" s="21">
        <v>0.67291299999999998</v>
      </c>
      <c r="AR210" s="21">
        <v>24.812899999999999</v>
      </c>
      <c r="AS210" s="21">
        <v>-1.2439E-2</v>
      </c>
      <c r="AT210" s="21">
        <v>200</v>
      </c>
      <c r="AU210" s="21">
        <v>0.67227199999999998</v>
      </c>
      <c r="AV210">
        <f t="shared" si="44"/>
        <v>15.35679012345679</v>
      </c>
      <c r="AW210">
        <f t="shared" si="45"/>
        <v>10.333783712345678</v>
      </c>
      <c r="AX210" s="9"/>
      <c r="AY210" s="21">
        <v>0.90713500000000002</v>
      </c>
      <c r="AZ210" s="21">
        <v>28.3904</v>
      </c>
      <c r="BA210" s="21">
        <v>-1.2014800000000001E-2</v>
      </c>
      <c r="BB210" s="21">
        <v>200</v>
      </c>
      <c r="BC210" s="21">
        <v>0.90637199999999996</v>
      </c>
      <c r="BD210">
        <f t="shared" si="46"/>
        <v>14.833086419753087</v>
      </c>
      <c r="BE210">
        <f t="shared" si="47"/>
        <v>13.455611849382716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0.66787700000000005</v>
      </c>
      <c r="H211" s="21">
        <v>7.0946100000000003</v>
      </c>
      <c r="I211" s="21">
        <v>-1.2295499999999999E-2</v>
      </c>
      <c r="J211" s="21">
        <v>201</v>
      </c>
      <c r="K211" s="21">
        <v>0.66729700000000003</v>
      </c>
      <c r="L211">
        <f t="shared" si="36"/>
        <v>15.179629629629629</v>
      </c>
      <c r="M211">
        <f t="shared" si="37"/>
        <v>10.138125498148149</v>
      </c>
      <c r="N211" s="9"/>
      <c r="O211" s="21">
        <v>0.91217000000000004</v>
      </c>
      <c r="P211" s="21">
        <v>10.6721</v>
      </c>
      <c r="Q211" s="21">
        <v>-1.2085E-2</v>
      </c>
      <c r="R211" s="21">
        <v>201</v>
      </c>
      <c r="S211" s="21">
        <v>0.91125500000000004</v>
      </c>
      <c r="T211">
        <f t="shared" si="38"/>
        <v>14.919753086419753</v>
      </c>
      <c r="U211">
        <f t="shared" si="39"/>
        <v>13.609351172839506</v>
      </c>
      <c r="X211" s="9"/>
      <c r="Y211" s="21">
        <v>0.66787700000000005</v>
      </c>
      <c r="Z211" s="21">
        <v>15.9588</v>
      </c>
      <c r="AA211" s="21">
        <v>-1.2411500000000001E-2</v>
      </c>
      <c r="AB211" s="21">
        <v>201</v>
      </c>
      <c r="AC211" s="21">
        <v>0.66726700000000005</v>
      </c>
      <c r="AD211">
        <f t="shared" si="40"/>
        <v>15.322839506172839</v>
      </c>
      <c r="AE211">
        <f t="shared" si="41"/>
        <v>10.233772080864197</v>
      </c>
      <c r="AF211" s="9"/>
      <c r="AG211" s="21">
        <v>0.91217000000000004</v>
      </c>
      <c r="AH211" s="21">
        <v>19.536300000000001</v>
      </c>
      <c r="AI211" s="21">
        <v>-1.20453E-2</v>
      </c>
      <c r="AJ211" s="21">
        <v>201</v>
      </c>
      <c r="AK211" s="21">
        <v>0.91125500000000004</v>
      </c>
      <c r="AL211">
        <f t="shared" si="42"/>
        <v>14.870740740740739</v>
      </c>
      <c r="AM211">
        <f t="shared" si="43"/>
        <v>13.56464358148148</v>
      </c>
      <c r="AP211" s="9"/>
      <c r="AQ211" s="21">
        <v>0.66787700000000005</v>
      </c>
      <c r="AR211" s="21">
        <v>24.823</v>
      </c>
      <c r="AS211" s="21">
        <v>-1.2442E-2</v>
      </c>
      <c r="AT211" s="21">
        <v>201</v>
      </c>
      <c r="AU211" s="21">
        <v>0.66729700000000003</v>
      </c>
      <c r="AV211">
        <f t="shared" si="44"/>
        <v>15.360493827160493</v>
      </c>
      <c r="AW211">
        <f t="shared" si="45"/>
        <v>10.258920535802469</v>
      </c>
      <c r="AX211" s="9"/>
      <c r="AY211" s="21">
        <v>0.91217000000000004</v>
      </c>
      <c r="AZ211" s="21">
        <v>28.400500000000001</v>
      </c>
      <c r="BA211" s="21">
        <v>-1.19995E-2</v>
      </c>
      <c r="BB211" s="21">
        <v>201</v>
      </c>
      <c r="BC211" s="21">
        <v>0.91095000000000004</v>
      </c>
      <c r="BD211">
        <f t="shared" si="46"/>
        <v>14.814197530864195</v>
      </c>
      <c r="BE211">
        <f t="shared" si="47"/>
        <v>13.513066561728394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0.66284200000000004</v>
      </c>
      <c r="H212" s="21">
        <v>7.1046800000000001</v>
      </c>
      <c r="I212" s="21">
        <v>-1.2295499999999999E-2</v>
      </c>
      <c r="J212" s="21">
        <v>202</v>
      </c>
      <c r="K212" s="21">
        <v>0.66223100000000001</v>
      </c>
      <c r="L212">
        <f t="shared" si="36"/>
        <v>15.179629629629629</v>
      </c>
      <c r="M212">
        <f t="shared" si="37"/>
        <v>10.061696062962962</v>
      </c>
      <c r="N212" s="9"/>
      <c r="O212" s="21">
        <v>0.91720599999999997</v>
      </c>
      <c r="P212" s="21">
        <v>10.6822</v>
      </c>
      <c r="Q212" s="21">
        <v>-1.20819E-2</v>
      </c>
      <c r="R212" s="21">
        <v>202</v>
      </c>
      <c r="S212" s="21">
        <v>0.91644300000000001</v>
      </c>
      <c r="T212">
        <f t="shared" si="38"/>
        <v>14.915925925925924</v>
      </c>
      <c r="U212">
        <f t="shared" si="39"/>
        <v>13.680976754814813</v>
      </c>
      <c r="X212" s="9"/>
      <c r="Y212" s="21">
        <v>0.66284200000000004</v>
      </c>
      <c r="Z212" s="21">
        <v>15.9689</v>
      </c>
      <c r="AA212" s="21">
        <v>-1.24146E-2</v>
      </c>
      <c r="AB212" s="21">
        <v>202</v>
      </c>
      <c r="AC212" s="21">
        <v>0.66226200000000002</v>
      </c>
      <c r="AD212">
        <f t="shared" si="40"/>
        <v>15.326666666666666</v>
      </c>
      <c r="AE212">
        <f t="shared" si="41"/>
        <v>10.159158386666666</v>
      </c>
      <c r="AF212" s="9"/>
      <c r="AG212" s="21">
        <v>0.91720599999999997</v>
      </c>
      <c r="AH212" s="21">
        <v>19.546299999999999</v>
      </c>
      <c r="AI212" s="21">
        <v>-1.20331E-2</v>
      </c>
      <c r="AJ212" s="21">
        <v>202</v>
      </c>
      <c r="AK212" s="21">
        <v>0.91644300000000001</v>
      </c>
      <c r="AL212">
        <f t="shared" si="42"/>
        <v>14.855679012345679</v>
      </c>
      <c r="AM212">
        <f t="shared" si="43"/>
        <v>13.625717924197531</v>
      </c>
      <c r="AP212" s="9"/>
      <c r="AQ212" s="21">
        <v>0.66284200000000004</v>
      </c>
      <c r="AR212" s="21">
        <v>24.833100000000002</v>
      </c>
      <c r="AS212" s="21">
        <v>-1.2442E-2</v>
      </c>
      <c r="AT212" s="21">
        <v>202</v>
      </c>
      <c r="AU212" s="21">
        <v>0.66226200000000002</v>
      </c>
      <c r="AV212">
        <f t="shared" si="44"/>
        <v>15.360493827160493</v>
      </c>
      <c r="AW212">
        <f t="shared" si="45"/>
        <v>10.181580449382716</v>
      </c>
      <c r="AX212" s="9"/>
      <c r="AY212" s="21">
        <v>0.91720599999999997</v>
      </c>
      <c r="AZ212" s="21">
        <v>28.410599999999999</v>
      </c>
      <c r="BA212" s="21">
        <v>-1.1981199999999999E-2</v>
      </c>
      <c r="BB212" s="21">
        <v>202</v>
      </c>
      <c r="BC212" s="21">
        <v>0.91644300000000001</v>
      </c>
      <c r="BD212">
        <f t="shared" si="46"/>
        <v>14.791604938271602</v>
      </c>
      <c r="BE212">
        <f t="shared" si="47"/>
        <v>13.566948799012343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0.657806</v>
      </c>
      <c r="H213" s="21">
        <v>7.1147499999999999</v>
      </c>
      <c r="I213" s="21">
        <v>-1.23047E-2</v>
      </c>
      <c r="J213" s="21">
        <v>203</v>
      </c>
      <c r="K213" s="21">
        <v>0.65728799999999998</v>
      </c>
      <c r="L213">
        <f t="shared" si="36"/>
        <v>15.190987654320987</v>
      </c>
      <c r="M213">
        <f t="shared" si="37"/>
        <v>9.9927228249382711</v>
      </c>
      <c r="N213" s="9"/>
      <c r="O213" s="21">
        <v>0.92224099999999998</v>
      </c>
      <c r="P213" s="21">
        <v>10.6922</v>
      </c>
      <c r="Q213" s="21">
        <v>-1.20819E-2</v>
      </c>
      <c r="R213" s="21">
        <v>203</v>
      </c>
      <c r="S213" s="21">
        <v>0.92163099999999998</v>
      </c>
      <c r="T213">
        <f t="shared" si="38"/>
        <v>14.915925925925924</v>
      </c>
      <c r="U213">
        <f t="shared" si="39"/>
        <v>13.75607844185185</v>
      </c>
      <c r="X213" s="9"/>
      <c r="Y213" s="21">
        <v>0.657806</v>
      </c>
      <c r="Z213" s="21">
        <v>15.978899999999999</v>
      </c>
      <c r="AA213" s="21">
        <v>-1.2417600000000001E-2</v>
      </c>
      <c r="AB213" s="21">
        <v>203</v>
      </c>
      <c r="AC213" s="21">
        <v>0.65722700000000001</v>
      </c>
      <c r="AD213">
        <f t="shared" si="40"/>
        <v>15.330370370370371</v>
      </c>
      <c r="AE213">
        <f t="shared" si="41"/>
        <v>10.084409611851852</v>
      </c>
      <c r="AF213" s="9"/>
      <c r="AG213" s="21">
        <v>0.92224099999999998</v>
      </c>
      <c r="AH213" s="21">
        <v>19.5564</v>
      </c>
      <c r="AI213" s="21">
        <v>-1.20178E-2</v>
      </c>
      <c r="AJ213" s="21">
        <v>203</v>
      </c>
      <c r="AK213" s="21">
        <v>0.92040999999999995</v>
      </c>
      <c r="AL213">
        <f t="shared" si="42"/>
        <v>14.836790123456788</v>
      </c>
      <c r="AM213">
        <f t="shared" si="43"/>
        <v>13.683096160246912</v>
      </c>
      <c r="AP213" s="9"/>
      <c r="AQ213" s="21">
        <v>0.657806</v>
      </c>
      <c r="AR213" s="21">
        <v>24.8431</v>
      </c>
      <c r="AS213" s="21">
        <v>-1.2442E-2</v>
      </c>
      <c r="AT213" s="21">
        <v>203</v>
      </c>
      <c r="AU213" s="21">
        <v>0.657196</v>
      </c>
      <c r="AV213">
        <f t="shared" si="44"/>
        <v>15.360493827160493</v>
      </c>
      <c r="AW213">
        <f t="shared" si="45"/>
        <v>10.104225002469136</v>
      </c>
      <c r="AX213" s="9"/>
      <c r="AY213" s="21">
        <v>0.92224099999999998</v>
      </c>
      <c r="AZ213" s="21">
        <v>28.4206</v>
      </c>
      <c r="BA213" s="21">
        <v>-1.19598E-2</v>
      </c>
      <c r="BB213" s="21">
        <v>203</v>
      </c>
      <c r="BC213" s="21">
        <v>0.92132599999999998</v>
      </c>
      <c r="BD213">
        <f t="shared" si="46"/>
        <v>14.765185185185183</v>
      </c>
      <c r="BE213">
        <f t="shared" si="47"/>
        <v>13.617059150370368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0.65277099999999999</v>
      </c>
      <c r="H214" s="21">
        <v>7.1248199999999997</v>
      </c>
      <c r="I214" s="21">
        <v>-1.23108E-2</v>
      </c>
      <c r="J214" s="21">
        <v>204</v>
      </c>
      <c r="K214" s="21">
        <v>0.65219099999999997</v>
      </c>
      <c r="L214">
        <f t="shared" si="36"/>
        <v>15.198518518518517</v>
      </c>
      <c r="M214">
        <f t="shared" si="37"/>
        <v>9.9211521318518514</v>
      </c>
      <c r="N214" s="9"/>
      <c r="O214" s="21">
        <v>0.92727700000000002</v>
      </c>
      <c r="P214" s="21">
        <v>10.702299999999999</v>
      </c>
      <c r="Q214" s="21">
        <v>-1.20789E-2</v>
      </c>
      <c r="R214" s="21">
        <v>204</v>
      </c>
      <c r="S214" s="21">
        <v>0.92620800000000003</v>
      </c>
      <c r="T214">
        <f t="shared" si="38"/>
        <v>14.912222222222221</v>
      </c>
      <c r="U214">
        <f t="shared" si="39"/>
        <v>13.827760685555555</v>
      </c>
      <c r="X214" s="9"/>
      <c r="Y214" s="21">
        <v>0.65277099999999999</v>
      </c>
      <c r="Z214" s="21">
        <v>15.989000000000001</v>
      </c>
      <c r="AA214" s="21">
        <v>-1.2417600000000001E-2</v>
      </c>
      <c r="AB214" s="21">
        <v>204</v>
      </c>
      <c r="AC214" s="21">
        <v>0.65216099999999999</v>
      </c>
      <c r="AD214">
        <f t="shared" si="40"/>
        <v>15.330370370370371</v>
      </c>
      <c r="AE214">
        <f t="shared" si="41"/>
        <v>10.007221197037037</v>
      </c>
      <c r="AF214" s="9"/>
      <c r="AG214" s="21">
        <v>0.92727700000000002</v>
      </c>
      <c r="AH214" s="21">
        <v>19.566500000000001</v>
      </c>
      <c r="AI214" s="21">
        <v>-1.20056E-2</v>
      </c>
      <c r="AJ214" s="21">
        <v>204</v>
      </c>
      <c r="AK214" s="21">
        <v>0.92651399999999995</v>
      </c>
      <c r="AL214">
        <f t="shared" si="42"/>
        <v>14.821728395061728</v>
      </c>
      <c r="AM214">
        <f t="shared" si="43"/>
        <v>13.743847840987653</v>
      </c>
      <c r="AP214" s="9"/>
      <c r="AQ214" s="21">
        <v>0.65277099999999999</v>
      </c>
      <c r="AR214" s="21">
        <v>24.853200000000001</v>
      </c>
      <c r="AS214" s="21">
        <v>-1.2451200000000001E-2</v>
      </c>
      <c r="AT214" s="21">
        <v>204</v>
      </c>
      <c r="AU214" s="21">
        <v>0.65216099999999999</v>
      </c>
      <c r="AV214">
        <f t="shared" si="44"/>
        <v>15.371851851851853</v>
      </c>
      <c r="AW214">
        <f t="shared" si="45"/>
        <v>10.034299105185186</v>
      </c>
      <c r="AX214" s="9"/>
      <c r="AY214" s="21">
        <v>0.92727700000000002</v>
      </c>
      <c r="AZ214" s="21">
        <v>28.430700000000002</v>
      </c>
      <c r="BA214" s="21">
        <v>-1.19507E-2</v>
      </c>
      <c r="BB214" s="21">
        <v>204</v>
      </c>
      <c r="BC214" s="21">
        <v>0.92559800000000003</v>
      </c>
      <c r="BD214">
        <f t="shared" si="46"/>
        <v>14.75395061728395</v>
      </c>
      <c r="BE214">
        <f t="shared" si="47"/>
        <v>13.68099906654321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0.64773599999999998</v>
      </c>
      <c r="H215" s="21">
        <v>7.1348900000000004</v>
      </c>
      <c r="I215" s="21">
        <v>-1.23138E-2</v>
      </c>
      <c r="J215" s="21">
        <v>205</v>
      </c>
      <c r="K215" s="21">
        <v>0.64718600000000004</v>
      </c>
      <c r="L215">
        <f t="shared" si="36"/>
        <v>15.202222222222222</v>
      </c>
      <c r="M215">
        <f t="shared" si="37"/>
        <v>9.8470266133333322</v>
      </c>
      <c r="N215" s="9"/>
      <c r="O215" s="21">
        <v>0.93231200000000003</v>
      </c>
      <c r="P215" s="21">
        <v>10.712400000000001</v>
      </c>
      <c r="Q215" s="21">
        <v>-1.2069699999999999E-2</v>
      </c>
      <c r="R215" s="21">
        <v>205</v>
      </c>
      <c r="S215" s="21">
        <v>0.931396</v>
      </c>
      <c r="T215">
        <f t="shared" si="38"/>
        <v>14.900864197530863</v>
      </c>
      <c r="U215">
        <f t="shared" si="39"/>
        <v>13.892254501728395</v>
      </c>
      <c r="X215" s="9"/>
      <c r="Y215" s="21">
        <v>0.64773599999999998</v>
      </c>
      <c r="Z215" s="21">
        <v>15.9991</v>
      </c>
      <c r="AA215" s="21">
        <v>-1.2417600000000001E-2</v>
      </c>
      <c r="AB215" s="21">
        <v>205</v>
      </c>
      <c r="AC215" s="21">
        <v>0.64715599999999995</v>
      </c>
      <c r="AD215">
        <f t="shared" si="40"/>
        <v>15.330370370370371</v>
      </c>
      <c r="AE215">
        <f t="shared" si="41"/>
        <v>9.9300327822222219</v>
      </c>
      <c r="AF215" s="9"/>
      <c r="AG215" s="21">
        <v>0.93231200000000003</v>
      </c>
      <c r="AH215" s="21">
        <v>19.576599999999999</v>
      </c>
      <c r="AI215" s="21">
        <v>-1.19904E-2</v>
      </c>
      <c r="AJ215" s="21">
        <v>205</v>
      </c>
      <c r="AK215" s="21">
        <v>0.931396</v>
      </c>
      <c r="AL215">
        <f t="shared" si="42"/>
        <v>14.802962962962962</v>
      </c>
      <c r="AM215">
        <f t="shared" si="43"/>
        <v>13.800980005925926</v>
      </c>
      <c r="AP215" s="9"/>
      <c r="AQ215" s="21">
        <v>0.64773599999999998</v>
      </c>
      <c r="AR215" s="21">
        <v>24.863299999999999</v>
      </c>
      <c r="AS215" s="21">
        <v>-1.2451200000000001E-2</v>
      </c>
      <c r="AT215" s="21">
        <v>205</v>
      </c>
      <c r="AU215" s="21">
        <v>0.64715599999999995</v>
      </c>
      <c r="AV215">
        <f t="shared" si="44"/>
        <v>15.371851851851853</v>
      </c>
      <c r="AW215">
        <f t="shared" si="45"/>
        <v>9.9569018311111108</v>
      </c>
      <c r="AX215" s="9"/>
      <c r="AY215" s="21">
        <v>0.93231200000000003</v>
      </c>
      <c r="AZ215" s="21">
        <v>28.440799999999999</v>
      </c>
      <c r="BA215" s="21">
        <v>-1.1941500000000001E-2</v>
      </c>
      <c r="BB215" s="21">
        <v>205</v>
      </c>
      <c r="BC215" s="21">
        <v>0.93170200000000003</v>
      </c>
      <c r="BD215">
        <f t="shared" si="46"/>
        <v>14.742592592592592</v>
      </c>
      <c r="BE215">
        <f t="shared" si="47"/>
        <v>13.744695985185185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0.64270000000000005</v>
      </c>
      <c r="H216" s="21">
        <v>7.1449600000000002</v>
      </c>
      <c r="I216" s="21">
        <v>-1.23169E-2</v>
      </c>
      <c r="J216" s="21">
        <v>206</v>
      </c>
      <c r="K216" s="21">
        <v>0.64215100000000003</v>
      </c>
      <c r="L216">
        <f t="shared" si="36"/>
        <v>15.206049382716049</v>
      </c>
      <c r="M216">
        <f t="shared" si="37"/>
        <v>9.7729279382716054</v>
      </c>
      <c r="N216" s="9"/>
      <c r="O216" s="21">
        <v>0.93734700000000004</v>
      </c>
      <c r="P216" s="21">
        <v>10.7225</v>
      </c>
      <c r="Q216" s="21">
        <v>-1.2063600000000001E-2</v>
      </c>
      <c r="R216" s="21">
        <v>206</v>
      </c>
      <c r="S216" s="21">
        <v>0.93566899999999997</v>
      </c>
      <c r="T216">
        <f t="shared" si="38"/>
        <v>14.893333333333333</v>
      </c>
      <c r="U216">
        <f t="shared" si="39"/>
        <v>13.96022132</v>
      </c>
      <c r="X216" s="9"/>
      <c r="Y216" s="21">
        <v>0.64270000000000005</v>
      </c>
      <c r="Z216" s="21">
        <v>16.0091</v>
      </c>
      <c r="AA216" s="21">
        <v>-1.2423699999999999E-2</v>
      </c>
      <c r="AB216" s="21">
        <v>206</v>
      </c>
      <c r="AC216" s="21">
        <v>0.64215100000000003</v>
      </c>
      <c r="AD216">
        <f t="shared" si="40"/>
        <v>15.3379012345679</v>
      </c>
      <c r="AE216">
        <f t="shared" si="41"/>
        <v>9.8576691234567893</v>
      </c>
      <c r="AF216" s="9"/>
      <c r="AG216" s="21">
        <v>0.93734700000000004</v>
      </c>
      <c r="AH216" s="21">
        <v>19.586600000000001</v>
      </c>
      <c r="AI216" s="21">
        <v>-1.19781E-2</v>
      </c>
      <c r="AJ216" s="21">
        <v>206</v>
      </c>
      <c r="AK216" s="21">
        <v>0.93658399999999997</v>
      </c>
      <c r="AL216">
        <f t="shared" si="42"/>
        <v>14.787777777777777</v>
      </c>
      <c r="AM216">
        <f t="shared" si="43"/>
        <v>13.861279136666667</v>
      </c>
      <c r="AP216" s="9"/>
      <c r="AQ216" s="21">
        <v>0.64270000000000005</v>
      </c>
      <c r="AR216" s="21">
        <v>24.8734</v>
      </c>
      <c r="AS216" s="21">
        <v>-1.24481E-2</v>
      </c>
      <c r="AT216" s="21">
        <v>206</v>
      </c>
      <c r="AU216" s="21">
        <v>0.64215100000000003</v>
      </c>
      <c r="AV216">
        <f t="shared" si="44"/>
        <v>15.368024691358023</v>
      </c>
      <c r="AW216">
        <f t="shared" si="45"/>
        <v>9.8770294691358025</v>
      </c>
      <c r="AX216" s="9"/>
      <c r="AY216" s="21">
        <v>0.93734700000000004</v>
      </c>
      <c r="AZ216" s="21">
        <v>28.450800000000001</v>
      </c>
      <c r="BA216" s="21">
        <v>-1.1935400000000001E-2</v>
      </c>
      <c r="BB216" s="21">
        <v>206</v>
      </c>
      <c r="BC216" s="21">
        <v>0.93689</v>
      </c>
      <c r="BD216">
        <f t="shared" si="46"/>
        <v>14.735061728395062</v>
      </c>
      <c r="BE216">
        <f t="shared" si="47"/>
        <v>13.811865905925927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0.63766500000000004</v>
      </c>
      <c r="H217" s="21">
        <v>7.1550399999999996</v>
      </c>
      <c r="I217" s="21">
        <v>-1.2323000000000001E-2</v>
      </c>
      <c r="J217" s="21">
        <v>207</v>
      </c>
      <c r="K217" s="21">
        <v>0.63711499999999999</v>
      </c>
      <c r="L217">
        <f t="shared" si="36"/>
        <v>15.213580246913581</v>
      </c>
      <c r="M217">
        <f t="shared" si="37"/>
        <v>9.7011676481481501</v>
      </c>
      <c r="N217" s="9"/>
      <c r="O217" s="21">
        <v>0.94238299999999997</v>
      </c>
      <c r="P217" s="21">
        <v>10.7325</v>
      </c>
      <c r="Q217" s="21">
        <v>-1.2057500000000001E-2</v>
      </c>
      <c r="R217" s="21">
        <v>207</v>
      </c>
      <c r="S217" s="21">
        <v>0.94116200000000005</v>
      </c>
      <c r="T217">
        <f t="shared" si="38"/>
        <v>14.885802469135802</v>
      </c>
      <c r="U217">
        <f t="shared" si="39"/>
        <v>14.028127188271604</v>
      </c>
      <c r="X217" s="9"/>
      <c r="Y217" s="21">
        <v>0.63766500000000004</v>
      </c>
      <c r="Z217" s="21">
        <v>16.019200000000001</v>
      </c>
      <c r="AA217" s="21">
        <v>-1.24268E-2</v>
      </c>
      <c r="AB217" s="21">
        <v>207</v>
      </c>
      <c r="AC217" s="21">
        <v>0.63714599999999999</v>
      </c>
      <c r="AD217">
        <f t="shared" si="40"/>
        <v>15.341728395061727</v>
      </c>
      <c r="AE217">
        <f t="shared" si="41"/>
        <v>9.7828832370370371</v>
      </c>
      <c r="AF217" s="9"/>
      <c r="AG217" s="21">
        <v>0.94238299999999997</v>
      </c>
      <c r="AH217" s="21">
        <v>19.596699999999998</v>
      </c>
      <c r="AI217" s="21">
        <v>-1.19629E-2</v>
      </c>
      <c r="AJ217" s="21">
        <v>207</v>
      </c>
      <c r="AK217" s="21">
        <v>0.94177200000000005</v>
      </c>
      <c r="AL217">
        <f t="shared" si="42"/>
        <v>14.769012345679011</v>
      </c>
      <c r="AM217">
        <f t="shared" si="43"/>
        <v>13.918066161358023</v>
      </c>
      <c r="AP217" s="9"/>
      <c r="AQ217" s="21">
        <v>0.63766500000000004</v>
      </c>
      <c r="AR217" s="21">
        <v>24.883400000000002</v>
      </c>
      <c r="AS217" s="21">
        <v>-1.2460300000000001E-2</v>
      </c>
      <c r="AT217" s="21">
        <v>207</v>
      </c>
      <c r="AU217" s="21">
        <v>0.63717699999999999</v>
      </c>
      <c r="AV217">
        <f t="shared" si="44"/>
        <v>15.383086419753086</v>
      </c>
      <c r="AW217">
        <f t="shared" si="45"/>
        <v>9.8092558018518528</v>
      </c>
      <c r="AX217" s="9"/>
      <c r="AY217" s="21">
        <v>0.94238299999999997</v>
      </c>
      <c r="AZ217" s="21">
        <v>28.460899999999999</v>
      </c>
      <c r="BA217" s="21">
        <v>-1.1926300000000001E-2</v>
      </c>
      <c r="BB217" s="21">
        <v>207</v>
      </c>
      <c r="BC217" s="21">
        <v>0.94146700000000005</v>
      </c>
      <c r="BD217">
        <f t="shared" si="46"/>
        <v>14.723827160493826</v>
      </c>
      <c r="BE217">
        <f t="shared" si="47"/>
        <v>13.875484410987653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0.632629</v>
      </c>
      <c r="H218" s="21">
        <v>7.1651100000000003</v>
      </c>
      <c r="I218" s="21">
        <v>-1.23383E-2</v>
      </c>
      <c r="J218" s="21">
        <v>208</v>
      </c>
      <c r="K218" s="21">
        <v>0.63207999999999998</v>
      </c>
      <c r="L218">
        <f t="shared" si="36"/>
        <v>15.232469135802468</v>
      </c>
      <c r="M218">
        <f t="shared" si="37"/>
        <v>9.63650171691358</v>
      </c>
      <c r="N218" s="9"/>
      <c r="O218" s="21">
        <v>0.94741799999999998</v>
      </c>
      <c r="P218" s="21">
        <v>10.742599999999999</v>
      </c>
      <c r="Q218" s="21">
        <v>-1.20483E-2</v>
      </c>
      <c r="R218" s="21">
        <v>208</v>
      </c>
      <c r="S218" s="21">
        <v>0.94604500000000002</v>
      </c>
      <c r="T218">
        <f t="shared" si="38"/>
        <v>14.874444444444444</v>
      </c>
      <c r="U218">
        <f t="shared" si="39"/>
        <v>14.092316406666667</v>
      </c>
      <c r="X218" s="9"/>
      <c r="Y218" s="21">
        <v>0.632629</v>
      </c>
      <c r="Z218" s="21">
        <v>16.029299999999999</v>
      </c>
      <c r="AA218" s="21">
        <v>-1.24359E-2</v>
      </c>
      <c r="AB218" s="21">
        <v>208</v>
      </c>
      <c r="AC218" s="21">
        <v>0.63198900000000002</v>
      </c>
      <c r="AD218">
        <f t="shared" si="40"/>
        <v>15.352962962962962</v>
      </c>
      <c r="AE218">
        <f t="shared" si="41"/>
        <v>9.7127296062962962</v>
      </c>
      <c r="AF218" s="9"/>
      <c r="AG218" s="21">
        <v>0.94741799999999998</v>
      </c>
      <c r="AH218" s="21">
        <v>19.6068</v>
      </c>
      <c r="AI218" s="21">
        <v>-1.19507E-2</v>
      </c>
      <c r="AJ218" s="21">
        <v>208</v>
      </c>
      <c r="AK218" s="21">
        <v>0.94696000000000002</v>
      </c>
      <c r="AL218">
        <f t="shared" si="42"/>
        <v>14.75395061728395</v>
      </c>
      <c r="AM218">
        <f t="shared" si="43"/>
        <v>13.978158385925925</v>
      </c>
      <c r="AP218" s="9"/>
      <c r="AQ218" s="21">
        <v>0.632629</v>
      </c>
      <c r="AR218" s="21">
        <v>24.8935</v>
      </c>
      <c r="AS218" s="21">
        <v>-1.24756E-2</v>
      </c>
      <c r="AT218" s="21">
        <v>208</v>
      </c>
      <c r="AU218" s="21">
        <v>0.632019</v>
      </c>
      <c r="AV218">
        <f t="shared" si="44"/>
        <v>15.401975308641974</v>
      </c>
      <c r="AW218">
        <f t="shared" si="45"/>
        <v>9.7437362375308627</v>
      </c>
      <c r="AX218" s="9"/>
      <c r="AY218" s="21">
        <v>0.94741799999999998</v>
      </c>
      <c r="AZ218" s="21">
        <v>28.471</v>
      </c>
      <c r="BA218" s="21">
        <v>-1.19293E-2</v>
      </c>
      <c r="BB218" s="21">
        <v>208</v>
      </c>
      <c r="BC218" s="21">
        <v>0.94635000000000002</v>
      </c>
      <c r="BD218">
        <f t="shared" si="46"/>
        <v>14.727530864197531</v>
      </c>
      <c r="BE218">
        <f t="shared" si="47"/>
        <v>13.953127836296296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0.62759399999999999</v>
      </c>
      <c r="H219" s="21">
        <v>7.1751800000000001</v>
      </c>
      <c r="I219" s="21">
        <v>-1.2341299999999999E-2</v>
      </c>
      <c r="J219" s="21">
        <v>209</v>
      </c>
      <c r="K219" s="21">
        <v>0.62695299999999998</v>
      </c>
      <c r="L219">
        <f t="shared" si="36"/>
        <v>15.236172839506171</v>
      </c>
      <c r="M219">
        <f t="shared" si="37"/>
        <v>9.5621306570370361</v>
      </c>
      <c r="N219" s="9"/>
      <c r="O219" s="21">
        <v>0.95245400000000002</v>
      </c>
      <c r="P219" s="21">
        <v>10.752700000000001</v>
      </c>
      <c r="Q219" s="21">
        <v>-1.2036099999999999E-2</v>
      </c>
      <c r="R219" s="21">
        <v>209</v>
      </c>
      <c r="S219" s="21">
        <v>0.951233</v>
      </c>
      <c r="T219">
        <f t="shared" si="38"/>
        <v>14.85938271604938</v>
      </c>
      <c r="U219">
        <f t="shared" si="39"/>
        <v>14.152878505432096</v>
      </c>
      <c r="X219" s="9"/>
      <c r="Y219" s="21">
        <v>0.62759399999999999</v>
      </c>
      <c r="Z219" s="21">
        <v>16.039400000000001</v>
      </c>
      <c r="AA219" s="21">
        <v>-1.24329E-2</v>
      </c>
      <c r="AB219" s="21">
        <v>209</v>
      </c>
      <c r="AC219" s="21">
        <v>0.62701399999999996</v>
      </c>
      <c r="AD219">
        <f t="shared" si="40"/>
        <v>15.349259259259259</v>
      </c>
      <c r="AE219">
        <f t="shared" si="41"/>
        <v>9.6331030155555553</v>
      </c>
      <c r="AF219" s="9"/>
      <c r="AG219" s="21">
        <v>0.95245400000000002</v>
      </c>
      <c r="AH219" s="21">
        <v>19.616800000000001</v>
      </c>
      <c r="AI219" s="21">
        <v>-1.19446E-2</v>
      </c>
      <c r="AJ219" s="21">
        <v>209</v>
      </c>
      <c r="AK219" s="21">
        <v>0.95184299999999999</v>
      </c>
      <c r="AL219">
        <f t="shared" si="42"/>
        <v>14.746419753086418</v>
      </c>
      <c r="AM219">
        <f t="shared" si="43"/>
        <v>14.045286479506171</v>
      </c>
      <c r="AP219" s="9"/>
      <c r="AQ219" s="21">
        <v>0.62759399999999999</v>
      </c>
      <c r="AR219" s="21">
        <v>24.903600000000001</v>
      </c>
      <c r="AS219" s="21">
        <v>-1.24847E-2</v>
      </c>
      <c r="AT219" s="21">
        <v>209</v>
      </c>
      <c r="AU219" s="21">
        <v>0.62704499999999996</v>
      </c>
      <c r="AV219">
        <f t="shared" si="44"/>
        <v>15.413209876543208</v>
      </c>
      <c r="AW219">
        <f t="shared" si="45"/>
        <v>9.6732380392592585</v>
      </c>
      <c r="AX219" s="9"/>
      <c r="AY219" s="21">
        <v>0.95245400000000002</v>
      </c>
      <c r="AZ219" s="21">
        <v>28.481100000000001</v>
      </c>
      <c r="BA219" s="21">
        <v>-1.19141E-2</v>
      </c>
      <c r="BB219" s="21">
        <v>209</v>
      </c>
      <c r="BC219" s="21">
        <v>0.951233</v>
      </c>
      <c r="BD219">
        <f t="shared" si="46"/>
        <v>14.708765432098765</v>
      </c>
      <c r="BE219">
        <f t="shared" si="47"/>
        <v>14.009422470864198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0.62255899999999997</v>
      </c>
      <c r="H220" s="21">
        <v>7.1852499999999999</v>
      </c>
      <c r="I220" s="21">
        <v>-1.2341299999999999E-2</v>
      </c>
      <c r="J220" s="21">
        <v>210</v>
      </c>
      <c r="K220" s="21">
        <v>0.62197899999999995</v>
      </c>
      <c r="L220">
        <f t="shared" si="36"/>
        <v>15.236172839506171</v>
      </c>
      <c r="M220">
        <f t="shared" si="37"/>
        <v>9.4854165267901216</v>
      </c>
      <c r="N220" s="9"/>
      <c r="O220" s="21">
        <v>0.95748900000000003</v>
      </c>
      <c r="P220" s="21">
        <v>10.762700000000001</v>
      </c>
      <c r="Q220" s="21">
        <v>-1.2023900000000001E-2</v>
      </c>
      <c r="R220" s="21">
        <v>210</v>
      </c>
      <c r="S220" s="21">
        <v>0.95642099999999997</v>
      </c>
      <c r="T220">
        <f t="shared" si="38"/>
        <v>14.844320987654321</v>
      </c>
      <c r="U220">
        <f t="shared" si="39"/>
        <v>14.213274058148148</v>
      </c>
      <c r="X220" s="9"/>
      <c r="Y220" s="21">
        <v>0.62255899999999997</v>
      </c>
      <c r="Z220" s="21">
        <v>16.049399999999999</v>
      </c>
      <c r="AA220" s="21">
        <v>-1.24329E-2</v>
      </c>
      <c r="AB220" s="21">
        <v>210</v>
      </c>
      <c r="AC220" s="21">
        <v>0.62200900000000003</v>
      </c>
      <c r="AD220">
        <f t="shared" si="40"/>
        <v>15.349259259259259</v>
      </c>
      <c r="AE220">
        <f t="shared" si="41"/>
        <v>9.5558194951851849</v>
      </c>
      <c r="AF220" s="9"/>
      <c r="AG220" s="21">
        <v>0.95748900000000003</v>
      </c>
      <c r="AH220" s="21">
        <v>19.626899999999999</v>
      </c>
      <c r="AI220" s="21">
        <v>-1.19293E-2</v>
      </c>
      <c r="AJ220" s="21">
        <v>210</v>
      </c>
      <c r="AK220" s="21">
        <v>0.95703099999999997</v>
      </c>
      <c r="AL220">
        <f t="shared" si="42"/>
        <v>14.727530864197531</v>
      </c>
      <c r="AM220">
        <f t="shared" si="43"/>
        <v>14.10144879962963</v>
      </c>
      <c r="AP220" s="9"/>
      <c r="AQ220" s="21">
        <v>0.62255899999999997</v>
      </c>
      <c r="AR220" s="21">
        <v>24.913599999999999</v>
      </c>
      <c r="AS220" s="21">
        <v>-1.24878E-2</v>
      </c>
      <c r="AT220" s="21">
        <v>210</v>
      </c>
      <c r="AU220" s="21">
        <v>0.62200900000000003</v>
      </c>
      <c r="AV220">
        <f t="shared" si="44"/>
        <v>15.417037037037037</v>
      </c>
      <c r="AW220">
        <f t="shared" si="45"/>
        <v>9.59801516074074</v>
      </c>
      <c r="AX220" s="9"/>
      <c r="AY220" s="21">
        <v>0.95748900000000003</v>
      </c>
      <c r="AZ220" s="21">
        <v>28.491099999999999</v>
      </c>
      <c r="BA220" s="21">
        <v>-1.18896E-2</v>
      </c>
      <c r="BB220" s="21">
        <v>210</v>
      </c>
      <c r="BC220" s="21">
        <v>0.95611599999999997</v>
      </c>
      <c r="BD220">
        <f t="shared" si="46"/>
        <v>14.678518518518517</v>
      </c>
      <c r="BE220">
        <f t="shared" si="47"/>
        <v>14.054520017777778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0.61752300000000004</v>
      </c>
      <c r="H221" s="21">
        <v>7.1953199999999997</v>
      </c>
      <c r="I221" s="21">
        <v>-1.2341299999999999E-2</v>
      </c>
      <c r="J221" s="21">
        <v>211</v>
      </c>
      <c r="K221" s="21">
        <v>0.61697400000000002</v>
      </c>
      <c r="L221">
        <f t="shared" si="36"/>
        <v>15.236172839506171</v>
      </c>
      <c r="M221">
        <f t="shared" si="37"/>
        <v>9.4086871603703699</v>
      </c>
      <c r="N221" s="9"/>
      <c r="O221" s="21">
        <v>0.96252400000000005</v>
      </c>
      <c r="P221" s="21">
        <v>10.7728</v>
      </c>
      <c r="Q221" s="21">
        <v>-1.20026E-2</v>
      </c>
      <c r="R221" s="21">
        <v>211</v>
      </c>
      <c r="S221" s="21">
        <v>0.96160900000000005</v>
      </c>
      <c r="T221">
        <f t="shared" si="38"/>
        <v>14.818024691358024</v>
      </c>
      <c r="U221">
        <f t="shared" si="39"/>
        <v>14.262704398024692</v>
      </c>
      <c r="X221" s="9"/>
      <c r="Y221" s="21">
        <v>0.61752300000000004</v>
      </c>
      <c r="Z221" s="21">
        <v>16.0595</v>
      </c>
      <c r="AA221" s="21">
        <v>-1.2439E-2</v>
      </c>
      <c r="AB221" s="21">
        <v>211</v>
      </c>
      <c r="AC221" s="21">
        <v>0.61691300000000004</v>
      </c>
      <c r="AD221">
        <f t="shared" si="40"/>
        <v>15.35679012345679</v>
      </c>
      <c r="AE221">
        <f t="shared" si="41"/>
        <v>9.4831711074074079</v>
      </c>
      <c r="AF221" s="9"/>
      <c r="AG221" s="21">
        <v>0.96252400000000005</v>
      </c>
      <c r="AH221" s="21">
        <v>19.637</v>
      </c>
      <c r="AI221" s="21">
        <v>-1.19141E-2</v>
      </c>
      <c r="AJ221" s="21">
        <v>211</v>
      </c>
      <c r="AK221" s="21">
        <v>0.96160900000000005</v>
      </c>
      <c r="AL221">
        <f t="shared" si="42"/>
        <v>14.708765432098765</v>
      </c>
      <c r="AM221">
        <f t="shared" si="43"/>
        <v>14.157539738765433</v>
      </c>
      <c r="AP221" s="9"/>
      <c r="AQ221" s="21">
        <v>0.61752300000000004</v>
      </c>
      <c r="AR221" s="21">
        <v>24.9237</v>
      </c>
      <c r="AS221" s="21">
        <v>-1.24939E-2</v>
      </c>
      <c r="AT221" s="21">
        <v>211</v>
      </c>
      <c r="AU221" s="21">
        <v>0.61694300000000002</v>
      </c>
      <c r="AV221">
        <f t="shared" si="44"/>
        <v>15.424567901234568</v>
      </c>
      <c r="AW221">
        <f t="shared" si="45"/>
        <v>9.5250254440740747</v>
      </c>
      <c r="AX221" s="9"/>
      <c r="AY221" s="21">
        <v>0.96252400000000005</v>
      </c>
      <c r="AZ221" s="21">
        <v>28.501200000000001</v>
      </c>
      <c r="BA221" s="21">
        <v>-1.18683E-2</v>
      </c>
      <c r="BB221" s="21">
        <v>211</v>
      </c>
      <c r="BC221" s="21">
        <v>0.96160900000000005</v>
      </c>
      <c r="BD221">
        <f t="shared" si="46"/>
        <v>14.652222222222221</v>
      </c>
      <c r="BE221">
        <f t="shared" si="47"/>
        <v>14.103115542222222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0.61248800000000003</v>
      </c>
      <c r="H222" s="21">
        <v>7.2053900000000004</v>
      </c>
      <c r="I222" s="21">
        <v>-1.2341299999999999E-2</v>
      </c>
      <c r="J222" s="21">
        <v>212</v>
      </c>
      <c r="K222" s="21">
        <v>0.61190800000000001</v>
      </c>
      <c r="L222">
        <f t="shared" si="36"/>
        <v>15.236172839506171</v>
      </c>
      <c r="M222">
        <f t="shared" si="37"/>
        <v>9.3319730301234554</v>
      </c>
      <c r="N222" s="9"/>
      <c r="O222" s="21">
        <v>0.96755999999999998</v>
      </c>
      <c r="P222" s="21">
        <v>10.7829</v>
      </c>
      <c r="Q222" s="21">
        <v>-1.1981199999999999E-2</v>
      </c>
      <c r="R222" s="21">
        <v>212</v>
      </c>
      <c r="S222" s="21">
        <v>0.96618700000000002</v>
      </c>
      <c r="T222">
        <f t="shared" si="38"/>
        <v>14.791604938271602</v>
      </c>
      <c r="U222">
        <f t="shared" si="39"/>
        <v>14.311765274074071</v>
      </c>
      <c r="X222" s="9"/>
      <c r="Y222" s="21">
        <v>0.61248800000000003</v>
      </c>
      <c r="Z222" s="21">
        <v>16.069600000000001</v>
      </c>
      <c r="AA222" s="21">
        <v>-1.24481E-2</v>
      </c>
      <c r="AB222" s="21">
        <v>212</v>
      </c>
      <c r="AC222" s="21">
        <v>0.61184700000000003</v>
      </c>
      <c r="AD222">
        <f t="shared" si="40"/>
        <v>15.368024691358023</v>
      </c>
      <c r="AE222">
        <f t="shared" si="41"/>
        <v>9.4127307071604935</v>
      </c>
      <c r="AF222" s="9"/>
      <c r="AG222" s="21">
        <v>0.96755999999999998</v>
      </c>
      <c r="AH222" s="21">
        <v>19.647099999999998</v>
      </c>
      <c r="AI222" s="21">
        <v>-1.19019E-2</v>
      </c>
      <c r="AJ222" s="21">
        <v>212</v>
      </c>
      <c r="AK222" s="21">
        <v>0.96710200000000002</v>
      </c>
      <c r="AL222">
        <f t="shared" si="42"/>
        <v>14.693703703703703</v>
      </c>
      <c r="AM222">
        <f t="shared" si="43"/>
        <v>14.217039955555554</v>
      </c>
      <c r="AP222" s="9"/>
      <c r="AQ222" s="21">
        <v>0.61248800000000003</v>
      </c>
      <c r="AR222" s="21">
        <v>24.933800000000002</v>
      </c>
      <c r="AS222" s="21">
        <v>-1.24939E-2</v>
      </c>
      <c r="AT222" s="21">
        <v>212</v>
      </c>
      <c r="AU222" s="21">
        <v>0.61193799999999998</v>
      </c>
      <c r="AV222">
        <f t="shared" si="44"/>
        <v>15.424567901234568</v>
      </c>
      <c r="AW222">
        <f t="shared" si="45"/>
        <v>9.4473627446913575</v>
      </c>
      <c r="AX222" s="9"/>
      <c r="AY222" s="21">
        <v>0.96755999999999998</v>
      </c>
      <c r="AZ222" s="21">
        <v>28.511299999999999</v>
      </c>
      <c r="BA222" s="21">
        <v>-1.1843899999999999E-2</v>
      </c>
      <c r="BB222" s="21">
        <v>212</v>
      </c>
      <c r="BC222" s="21">
        <v>0.96588099999999999</v>
      </c>
      <c r="BD222">
        <f t="shared" si="46"/>
        <v>14.622098765432096</v>
      </c>
      <c r="BE222">
        <f t="shared" si="47"/>
        <v>14.147757881481478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0.60745199999999999</v>
      </c>
      <c r="H223" s="21">
        <v>7.2154600000000002</v>
      </c>
      <c r="I223" s="21">
        <v>-1.23383E-2</v>
      </c>
      <c r="J223" s="21">
        <v>213</v>
      </c>
      <c r="K223" s="21">
        <v>0.606873</v>
      </c>
      <c r="L223">
        <f t="shared" si="36"/>
        <v>15.232469135802468</v>
      </c>
      <c r="M223">
        <f t="shared" si="37"/>
        <v>9.2529938414814801</v>
      </c>
      <c r="N223" s="9"/>
      <c r="O223" s="21">
        <v>0.97259499999999999</v>
      </c>
      <c r="P223" s="21">
        <v>10.792899999999999</v>
      </c>
      <c r="Q223" s="21">
        <v>-1.19659E-2</v>
      </c>
      <c r="R223" s="21">
        <v>213</v>
      </c>
      <c r="S223" s="21">
        <v>0.97167999999999999</v>
      </c>
      <c r="T223">
        <f t="shared" si="38"/>
        <v>14.772716049382716</v>
      </c>
      <c r="U223">
        <f t="shared" si="39"/>
        <v>14.367869766049383</v>
      </c>
      <c r="X223" s="9"/>
      <c r="Y223" s="21">
        <v>0.60745199999999999</v>
      </c>
      <c r="Z223" s="21">
        <v>16.079599999999999</v>
      </c>
      <c r="AA223" s="21">
        <v>-1.2451200000000001E-2</v>
      </c>
      <c r="AB223" s="21">
        <v>213</v>
      </c>
      <c r="AC223" s="21">
        <v>0.60690299999999997</v>
      </c>
      <c r="AD223">
        <f t="shared" si="40"/>
        <v>15.371851851851853</v>
      </c>
      <c r="AE223">
        <f t="shared" si="41"/>
        <v>9.3376621511111111</v>
      </c>
      <c r="AF223" s="9"/>
      <c r="AG223" s="21">
        <v>0.97259499999999999</v>
      </c>
      <c r="AH223" s="21">
        <v>19.6571</v>
      </c>
      <c r="AI223" s="21">
        <v>-1.18896E-2</v>
      </c>
      <c r="AJ223" s="21">
        <v>213</v>
      </c>
      <c r="AK223" s="21">
        <v>0.97167999999999999</v>
      </c>
      <c r="AL223">
        <f t="shared" si="42"/>
        <v>14.678518518518517</v>
      </c>
      <c r="AM223">
        <f t="shared" si="43"/>
        <v>14.276253718518518</v>
      </c>
      <c r="AP223" s="9"/>
      <c r="AQ223" s="21">
        <v>0.60745199999999999</v>
      </c>
      <c r="AR223" s="21">
        <v>24.943899999999999</v>
      </c>
      <c r="AS223" s="21">
        <v>-1.24969E-2</v>
      </c>
      <c r="AT223" s="21">
        <v>213</v>
      </c>
      <c r="AU223" s="21">
        <v>0.606873</v>
      </c>
      <c r="AV223">
        <f t="shared" si="44"/>
        <v>15.428271604938271</v>
      </c>
      <c r="AW223">
        <f t="shared" si="45"/>
        <v>9.3719344429629619</v>
      </c>
      <c r="AX223" s="9"/>
      <c r="AY223" s="21">
        <v>0.97259499999999999</v>
      </c>
      <c r="AZ223" s="21">
        <v>28.5213</v>
      </c>
      <c r="BA223" s="21">
        <v>-1.18225E-2</v>
      </c>
      <c r="BB223" s="21">
        <v>213</v>
      </c>
      <c r="BC223" s="21">
        <v>0.97198499999999999</v>
      </c>
      <c r="BD223">
        <f t="shared" si="46"/>
        <v>14.595679012345677</v>
      </c>
      <c r="BE223">
        <f t="shared" si="47"/>
        <v>14.195684429012344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0.60241699999999998</v>
      </c>
      <c r="H224" s="21">
        <v>7.22553</v>
      </c>
      <c r="I224" s="21">
        <v>-1.23474E-2</v>
      </c>
      <c r="J224" s="21">
        <v>214</v>
      </c>
      <c r="K224" s="21">
        <v>0.60183699999999996</v>
      </c>
      <c r="L224">
        <f t="shared" si="36"/>
        <v>15.243703703703702</v>
      </c>
      <c r="M224">
        <f t="shared" si="37"/>
        <v>9.1830662540740722</v>
      </c>
      <c r="N224" s="9"/>
      <c r="O224" s="21">
        <v>0.97763100000000003</v>
      </c>
      <c r="P224" s="21">
        <v>10.803000000000001</v>
      </c>
      <c r="Q224" s="21">
        <v>-1.1953699999999999E-2</v>
      </c>
      <c r="R224" s="21">
        <v>214</v>
      </c>
      <c r="S224" s="21">
        <v>0.97656299999999996</v>
      </c>
      <c r="T224">
        <f t="shared" si="38"/>
        <v>14.757654320987653</v>
      </c>
      <c r="U224">
        <f t="shared" si="39"/>
        <v>14.427540351481481</v>
      </c>
      <c r="X224" s="9"/>
      <c r="Y224" s="21">
        <v>0.60241699999999998</v>
      </c>
      <c r="Z224" s="21">
        <v>16.089700000000001</v>
      </c>
      <c r="AA224" s="21">
        <v>-1.2457299999999999E-2</v>
      </c>
      <c r="AB224" s="21">
        <v>214</v>
      </c>
      <c r="AC224" s="21">
        <v>0.60183699999999996</v>
      </c>
      <c r="AD224">
        <f t="shared" si="40"/>
        <v>15.379382716049379</v>
      </c>
      <c r="AE224">
        <f t="shared" si="41"/>
        <v>9.2648015976543192</v>
      </c>
      <c r="AF224" s="9"/>
      <c r="AG224" s="21">
        <v>0.97763100000000003</v>
      </c>
      <c r="AH224" s="21">
        <v>19.667200000000001</v>
      </c>
      <c r="AI224" s="21">
        <v>-1.18744E-2</v>
      </c>
      <c r="AJ224" s="21">
        <v>214</v>
      </c>
      <c r="AK224" s="21">
        <v>0.97686799999999996</v>
      </c>
      <c r="AL224">
        <f t="shared" si="42"/>
        <v>14.659753086419753</v>
      </c>
      <c r="AM224">
        <f t="shared" si="43"/>
        <v>14.331829069629631</v>
      </c>
      <c r="AP224" s="9"/>
      <c r="AQ224" s="21">
        <v>0.60241699999999998</v>
      </c>
      <c r="AR224" s="21">
        <v>24.953900000000001</v>
      </c>
      <c r="AS224" s="21">
        <v>-1.24969E-2</v>
      </c>
      <c r="AT224" s="21">
        <v>214</v>
      </c>
      <c r="AU224" s="21">
        <v>0.60183699999999996</v>
      </c>
      <c r="AV224">
        <f t="shared" si="44"/>
        <v>15.428271604938271</v>
      </c>
      <c r="AW224">
        <f t="shared" si="45"/>
        <v>9.2942530954320972</v>
      </c>
      <c r="AX224" s="9"/>
      <c r="AY224" s="21">
        <v>0.97763100000000003</v>
      </c>
      <c r="AZ224" s="21">
        <v>28.531400000000001</v>
      </c>
      <c r="BA224" s="21">
        <v>-1.18073E-2</v>
      </c>
      <c r="BB224" s="21">
        <v>214</v>
      </c>
      <c r="BC224" s="21">
        <v>0.97686799999999996</v>
      </c>
      <c r="BD224">
        <f t="shared" si="46"/>
        <v>14.576913580246911</v>
      </c>
      <c r="BE224">
        <f t="shared" si="47"/>
        <v>14.250842600370369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0.59738199999999997</v>
      </c>
      <c r="H225" s="21">
        <v>7.2355999999999998</v>
      </c>
      <c r="I225" s="21">
        <v>-1.23505E-2</v>
      </c>
      <c r="J225" s="21">
        <v>215</v>
      </c>
      <c r="K225" s="21">
        <v>0.59670999999999996</v>
      </c>
      <c r="L225">
        <f t="shared" si="36"/>
        <v>15.247530864197531</v>
      </c>
      <c r="M225">
        <f t="shared" si="37"/>
        <v>9.1086004827160494</v>
      </c>
      <c r="N225" s="9"/>
      <c r="O225" s="21">
        <v>0.98266600000000004</v>
      </c>
      <c r="P225" s="21">
        <v>10.8131</v>
      </c>
      <c r="Q225" s="21">
        <v>-1.19446E-2</v>
      </c>
      <c r="R225" s="21">
        <v>215</v>
      </c>
      <c r="S225" s="21">
        <v>0.98114000000000001</v>
      </c>
      <c r="T225">
        <f t="shared" si="38"/>
        <v>14.746419753086418</v>
      </c>
      <c r="U225">
        <f t="shared" si="39"/>
        <v>14.490805313086419</v>
      </c>
      <c r="X225" s="9"/>
      <c r="Y225" s="21">
        <v>0.59738199999999997</v>
      </c>
      <c r="Z225" s="21">
        <v>16.099799999999998</v>
      </c>
      <c r="AA225" s="21">
        <v>-1.2457299999999999E-2</v>
      </c>
      <c r="AB225" s="21">
        <v>215</v>
      </c>
      <c r="AC225" s="21">
        <v>0.59677100000000005</v>
      </c>
      <c r="AD225">
        <f t="shared" si="40"/>
        <v>15.379382716049379</v>
      </c>
      <c r="AE225">
        <f t="shared" si="41"/>
        <v>9.1873664056790094</v>
      </c>
      <c r="AF225" s="9"/>
      <c r="AG225" s="21">
        <v>0.98266600000000004</v>
      </c>
      <c r="AH225" s="21">
        <v>19.677299999999999</v>
      </c>
      <c r="AI225" s="21">
        <v>-1.1849999999999999E-2</v>
      </c>
      <c r="AJ225" s="21">
        <v>215</v>
      </c>
      <c r="AK225" s="21">
        <v>0.98144500000000001</v>
      </c>
      <c r="AL225">
        <f t="shared" si="42"/>
        <v>14.629629629629628</v>
      </c>
      <c r="AM225">
        <f t="shared" si="43"/>
        <v>14.376039629629629</v>
      </c>
      <c r="AP225" s="9"/>
      <c r="AQ225" s="21">
        <v>0.59738199999999997</v>
      </c>
      <c r="AR225" s="21">
        <v>24.963999999999999</v>
      </c>
      <c r="AS225" s="21">
        <v>-1.25031E-2</v>
      </c>
      <c r="AT225" s="21">
        <v>215</v>
      </c>
      <c r="AU225" s="21">
        <v>0.59680200000000005</v>
      </c>
      <c r="AV225">
        <f t="shared" si="44"/>
        <v>15.435925925925924</v>
      </c>
      <c r="AW225">
        <f t="shared" si="45"/>
        <v>9.2211443014814805</v>
      </c>
      <c r="AX225" s="9"/>
      <c r="AY225" s="21">
        <v>0.98266600000000004</v>
      </c>
      <c r="AZ225" s="21">
        <v>28.541499999999999</v>
      </c>
      <c r="BA225" s="21">
        <v>-1.17889E-2</v>
      </c>
      <c r="BB225" s="21">
        <v>215</v>
      </c>
      <c r="BC225" s="21">
        <v>0.98175000000000001</v>
      </c>
      <c r="BD225">
        <f t="shared" si="46"/>
        <v>14.554197530864196</v>
      </c>
      <c r="BE225">
        <f t="shared" si="47"/>
        <v>14.301915070864196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0.59234600000000004</v>
      </c>
      <c r="H226" s="21">
        <v>7.2456699999999996</v>
      </c>
      <c r="I226" s="21">
        <v>-1.23505E-2</v>
      </c>
      <c r="J226" s="21">
        <v>216</v>
      </c>
      <c r="K226" s="21">
        <v>0.59176600000000001</v>
      </c>
      <c r="L226">
        <f t="shared" si="36"/>
        <v>15.247530864197531</v>
      </c>
      <c r="M226">
        <f t="shared" si="37"/>
        <v>9.0318139172839516</v>
      </c>
      <c r="N226" s="9"/>
      <c r="O226" s="21">
        <v>0.98770100000000005</v>
      </c>
      <c r="P226" s="21">
        <v>10.8232</v>
      </c>
      <c r="Q226" s="21">
        <v>-1.1935400000000001E-2</v>
      </c>
      <c r="R226" s="21">
        <v>216</v>
      </c>
      <c r="S226" s="21">
        <v>0.98693799999999998</v>
      </c>
      <c r="T226">
        <f t="shared" si="38"/>
        <v>14.735061728395062</v>
      </c>
      <c r="U226">
        <f t="shared" si="39"/>
        <v>14.553835204197531</v>
      </c>
      <c r="X226" s="9"/>
      <c r="Y226" s="21">
        <v>0.59234600000000004</v>
      </c>
      <c r="Z226" s="21">
        <v>16.1098</v>
      </c>
      <c r="AA226" s="21">
        <v>-1.24542E-2</v>
      </c>
      <c r="AB226" s="21">
        <v>216</v>
      </c>
      <c r="AC226" s="21">
        <v>0.59173600000000004</v>
      </c>
      <c r="AD226">
        <f t="shared" si="40"/>
        <v>15.375555555555556</v>
      </c>
      <c r="AE226">
        <f t="shared" si="41"/>
        <v>9.1076488311111117</v>
      </c>
      <c r="AF226" s="9"/>
      <c r="AG226" s="21">
        <v>0.98770100000000005</v>
      </c>
      <c r="AH226" s="21">
        <v>19.6873</v>
      </c>
      <c r="AI226" s="21">
        <v>-1.18256E-2</v>
      </c>
      <c r="AJ226" s="21">
        <v>216</v>
      </c>
      <c r="AK226" s="21">
        <v>0.98663299999999998</v>
      </c>
      <c r="AL226">
        <f t="shared" si="42"/>
        <v>14.599506172839504</v>
      </c>
      <c r="AM226">
        <f t="shared" si="43"/>
        <v>14.419946846419752</v>
      </c>
      <c r="AP226" s="9"/>
      <c r="AQ226" s="21">
        <v>0.59234600000000004</v>
      </c>
      <c r="AR226" s="21">
        <v>24.9741</v>
      </c>
      <c r="AS226" s="21">
        <v>-1.25031E-2</v>
      </c>
      <c r="AT226" s="21">
        <v>216</v>
      </c>
      <c r="AU226" s="21">
        <v>0.59173600000000004</v>
      </c>
      <c r="AV226">
        <f t="shared" si="44"/>
        <v>15.435925925925924</v>
      </c>
      <c r="AW226">
        <f t="shared" si="45"/>
        <v>9.1434089785185186</v>
      </c>
      <c r="AX226" s="9"/>
      <c r="AY226" s="21">
        <v>0.98770100000000005</v>
      </c>
      <c r="AZ226" s="21">
        <v>28.551600000000001</v>
      </c>
      <c r="BA226" s="21">
        <v>-1.1776699999999999E-2</v>
      </c>
      <c r="BB226" s="21">
        <v>216</v>
      </c>
      <c r="BC226" s="21">
        <v>0.98785400000000001</v>
      </c>
      <c r="BD226">
        <f t="shared" si="46"/>
        <v>14.539135802469135</v>
      </c>
      <c r="BE226">
        <f t="shared" si="47"/>
        <v>14.360318971234568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0.58731100000000003</v>
      </c>
      <c r="H227" s="21">
        <v>7.2557499999999999</v>
      </c>
      <c r="I227" s="21">
        <v>-1.23657E-2</v>
      </c>
      <c r="J227" s="21">
        <v>217</v>
      </c>
      <c r="K227" s="21">
        <v>0.58676099999999998</v>
      </c>
      <c r="L227">
        <f t="shared" si="36"/>
        <v>15.266296296296295</v>
      </c>
      <c r="M227">
        <f t="shared" si="37"/>
        <v>8.9660637440740736</v>
      </c>
      <c r="N227" s="9"/>
      <c r="O227" s="21">
        <v>0.99273699999999998</v>
      </c>
      <c r="P227" s="21">
        <v>10.8332</v>
      </c>
      <c r="Q227" s="21">
        <v>-1.1920200000000001E-2</v>
      </c>
      <c r="R227" s="21">
        <v>217</v>
      </c>
      <c r="S227" s="21">
        <v>0.99182099999999995</v>
      </c>
      <c r="T227">
        <f t="shared" si="38"/>
        <v>14.716296296296298</v>
      </c>
      <c r="U227">
        <f t="shared" si="39"/>
        <v>14.609411836296298</v>
      </c>
      <c r="X227" s="9"/>
      <c r="Y227" s="21">
        <v>0.58731100000000003</v>
      </c>
      <c r="Z227" s="21">
        <v>16.119900000000001</v>
      </c>
      <c r="AA227" s="21">
        <v>-1.2463399999999999E-2</v>
      </c>
      <c r="AB227" s="21">
        <v>217</v>
      </c>
      <c r="AC227" s="21">
        <v>0.586731</v>
      </c>
      <c r="AD227">
        <f t="shared" si="40"/>
        <v>15.386913580246912</v>
      </c>
      <c r="AE227">
        <f t="shared" si="41"/>
        <v>9.0369036017283939</v>
      </c>
      <c r="AF227" s="9"/>
      <c r="AG227" s="21">
        <v>0.99273699999999998</v>
      </c>
      <c r="AH227" s="21">
        <v>19.697399999999998</v>
      </c>
      <c r="AI227" s="21">
        <v>-1.1804200000000001E-2</v>
      </c>
      <c r="AJ227" s="21">
        <v>217</v>
      </c>
      <c r="AK227" s="21">
        <v>0.99182099999999995</v>
      </c>
      <c r="AL227">
        <f t="shared" si="42"/>
        <v>14.573086419753087</v>
      </c>
      <c r="AM227">
        <f t="shared" si="43"/>
        <v>14.467242093086421</v>
      </c>
      <c r="AP227" s="9"/>
      <c r="AQ227" s="21">
        <v>0.58731100000000003</v>
      </c>
      <c r="AR227" s="21">
        <v>24.984100000000002</v>
      </c>
      <c r="AS227" s="21">
        <v>-1.2506099999999999E-2</v>
      </c>
      <c r="AT227" s="21">
        <v>217</v>
      </c>
      <c r="AU227" s="21">
        <v>0.586731</v>
      </c>
      <c r="AV227">
        <f t="shared" si="44"/>
        <v>15.439629629629628</v>
      </c>
      <c r="AW227">
        <f t="shared" si="45"/>
        <v>9.0678643174074072</v>
      </c>
      <c r="AX227" s="9"/>
      <c r="AY227" s="21">
        <v>0.99273699999999998</v>
      </c>
      <c r="AZ227" s="21">
        <v>28.561599999999999</v>
      </c>
      <c r="BA227" s="21">
        <v>-1.17584E-2</v>
      </c>
      <c r="BB227" s="21">
        <v>217</v>
      </c>
      <c r="BC227" s="21">
        <v>0.99243199999999998</v>
      </c>
      <c r="BD227">
        <f t="shared" si="46"/>
        <v>14.516543209876543</v>
      </c>
      <c r="BE227">
        <f t="shared" si="47"/>
        <v>14.411109556543209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0.58227499999999999</v>
      </c>
      <c r="H228" s="21">
        <v>7.2658199999999997</v>
      </c>
      <c r="I228" s="21">
        <v>-1.2383999999999999E-2</v>
      </c>
      <c r="J228" s="21">
        <v>218</v>
      </c>
      <c r="K228" s="21">
        <v>0.58166499999999999</v>
      </c>
      <c r="L228">
        <f t="shared" si="36"/>
        <v>15.288888888888886</v>
      </c>
      <c r="M228">
        <f t="shared" si="37"/>
        <v>8.9023377777777757</v>
      </c>
      <c r="N228" s="9"/>
      <c r="O228" s="21">
        <v>0.99777199999999999</v>
      </c>
      <c r="P228" s="21">
        <v>10.843299999999999</v>
      </c>
      <c r="Q228" s="21">
        <v>-1.18958E-2</v>
      </c>
      <c r="R228" s="21">
        <v>218</v>
      </c>
      <c r="S228" s="21">
        <v>0.99700900000000003</v>
      </c>
      <c r="T228">
        <f t="shared" si="38"/>
        <v>14.686172839506172</v>
      </c>
      <c r="U228">
        <f t="shared" si="39"/>
        <v>14.653452046419753</v>
      </c>
      <c r="X228" s="9"/>
      <c r="Y228" s="21">
        <v>0.58227499999999999</v>
      </c>
      <c r="Z228" s="21">
        <v>16.13</v>
      </c>
      <c r="AA228" s="21">
        <v>-1.2472499999999999E-2</v>
      </c>
      <c r="AB228" s="21">
        <v>218</v>
      </c>
      <c r="AC228" s="21">
        <v>0.58166499999999999</v>
      </c>
      <c r="AD228">
        <f t="shared" si="40"/>
        <v>15.398148148148147</v>
      </c>
      <c r="AE228">
        <f t="shared" si="41"/>
        <v>8.9659567129629618</v>
      </c>
      <c r="AF228" s="9"/>
      <c r="AG228" s="21">
        <v>0.99777199999999999</v>
      </c>
      <c r="AH228" s="21">
        <v>19.7075</v>
      </c>
      <c r="AI228" s="21">
        <v>-1.17859E-2</v>
      </c>
      <c r="AJ228" s="21">
        <v>218</v>
      </c>
      <c r="AK228" s="21">
        <v>0.99639900000000003</v>
      </c>
      <c r="AL228">
        <f t="shared" si="42"/>
        <v>14.550493827160492</v>
      </c>
      <c r="AM228">
        <f t="shared" si="43"/>
        <v>14.518075326913578</v>
      </c>
      <c r="AP228" s="9"/>
      <c r="AQ228" s="21">
        <v>0.58227499999999999</v>
      </c>
      <c r="AR228" s="21">
        <v>24.994199999999999</v>
      </c>
      <c r="AS228" s="21">
        <v>-1.25183E-2</v>
      </c>
      <c r="AT228" s="21">
        <v>218</v>
      </c>
      <c r="AU228" s="21">
        <v>0.58160400000000001</v>
      </c>
      <c r="AV228">
        <f t="shared" si="44"/>
        <v>15.454691358024689</v>
      </c>
      <c r="AW228">
        <f t="shared" si="45"/>
        <v>8.9988804104938254</v>
      </c>
      <c r="AX228" s="9"/>
      <c r="AY228" s="21">
        <v>0.99777199999999999</v>
      </c>
      <c r="AZ228" s="21">
        <v>28.5717</v>
      </c>
      <c r="BA228" s="21">
        <v>-1.17401E-2</v>
      </c>
      <c r="BB228" s="21">
        <v>218</v>
      </c>
      <c r="BC228" s="21">
        <v>0.99700900000000003</v>
      </c>
      <c r="BD228">
        <f t="shared" si="46"/>
        <v>14.49395061728395</v>
      </c>
      <c r="BE228">
        <f t="shared" si="47"/>
        <v>14.461658095308641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0.57723999999999998</v>
      </c>
      <c r="H229" s="21">
        <v>7.2758900000000004</v>
      </c>
      <c r="I229" s="21">
        <v>-1.24023E-2</v>
      </c>
      <c r="J229" s="21">
        <v>219</v>
      </c>
      <c r="K229" s="21">
        <v>0.57672100000000004</v>
      </c>
      <c r="L229">
        <f t="shared" si="36"/>
        <v>15.311481481481479</v>
      </c>
      <c r="M229">
        <f t="shared" si="37"/>
        <v>8.8383995703703686</v>
      </c>
      <c r="N229" s="9"/>
      <c r="O229" s="21">
        <v>1.00281</v>
      </c>
      <c r="P229" s="21">
        <v>10.853400000000001</v>
      </c>
      <c r="Q229" s="21">
        <v>-1.18713E-2</v>
      </c>
      <c r="R229" s="21">
        <v>219</v>
      </c>
      <c r="S229" s="21">
        <v>1.0018899999999999</v>
      </c>
      <c r="T229">
        <f t="shared" si="38"/>
        <v>14.655925925925924</v>
      </c>
      <c r="U229">
        <f t="shared" si="39"/>
        <v>14.697109077777776</v>
      </c>
      <c r="X229" s="9"/>
      <c r="Y229" s="21">
        <v>0.57723999999999998</v>
      </c>
      <c r="Z229" s="21">
        <v>16.1401</v>
      </c>
      <c r="AA229" s="21">
        <v>-1.24847E-2</v>
      </c>
      <c r="AB229" s="21">
        <v>219</v>
      </c>
      <c r="AC229" s="21">
        <v>0.57669099999999995</v>
      </c>
      <c r="AD229">
        <f t="shared" si="40"/>
        <v>15.413209876543208</v>
      </c>
      <c r="AE229">
        <f t="shared" si="41"/>
        <v>8.8971212691358001</v>
      </c>
      <c r="AF229" s="9"/>
      <c r="AG229" s="21">
        <v>1.00281</v>
      </c>
      <c r="AH229" s="21">
        <v>19.717500000000001</v>
      </c>
      <c r="AI229" s="21">
        <v>-1.1770600000000001E-2</v>
      </c>
      <c r="AJ229" s="21">
        <v>219</v>
      </c>
      <c r="AK229" s="21">
        <v>1.0018899999999999</v>
      </c>
      <c r="AL229">
        <f t="shared" si="42"/>
        <v>14.531604938271604</v>
      </c>
      <c r="AM229">
        <f t="shared" si="43"/>
        <v>14.572438748148148</v>
      </c>
      <c r="AP229" s="9"/>
      <c r="AQ229" s="21">
        <v>0.57723999999999998</v>
      </c>
      <c r="AR229" s="21">
        <v>25.004300000000001</v>
      </c>
      <c r="AS229" s="21">
        <v>-1.25153E-2</v>
      </c>
      <c r="AT229" s="21">
        <v>219</v>
      </c>
      <c r="AU229" s="21">
        <v>0.57669099999999995</v>
      </c>
      <c r="AV229">
        <f t="shared" si="44"/>
        <v>15.450987654320988</v>
      </c>
      <c r="AW229">
        <f t="shared" si="45"/>
        <v>8.9189281135802467</v>
      </c>
      <c r="AX229" s="9"/>
      <c r="AY229" s="21">
        <v>1.00281</v>
      </c>
      <c r="AZ229" s="21">
        <v>28.581800000000001</v>
      </c>
      <c r="BA229" s="21">
        <v>-1.1731E-2</v>
      </c>
      <c r="BB229" s="21">
        <v>219</v>
      </c>
      <c r="BC229" s="21">
        <v>1.0018899999999999</v>
      </c>
      <c r="BD229">
        <f t="shared" si="46"/>
        <v>14.482716049382715</v>
      </c>
      <c r="BE229">
        <f t="shared" si="47"/>
        <v>14.523412481481479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0.57220499999999996</v>
      </c>
      <c r="H230" s="21">
        <v>7.2859600000000002</v>
      </c>
      <c r="I230" s="21">
        <v>-1.2411500000000001E-2</v>
      </c>
      <c r="J230" s="21">
        <v>220</v>
      </c>
      <c r="K230" s="21">
        <v>0.57165500000000002</v>
      </c>
      <c r="L230">
        <f t="shared" si="36"/>
        <v>15.322839506172839</v>
      </c>
      <c r="M230">
        <f t="shared" si="37"/>
        <v>8.7678053796296282</v>
      </c>
      <c r="N230" s="9"/>
      <c r="O230" s="21">
        <v>1.0078400000000001</v>
      </c>
      <c r="P230" s="21">
        <v>10.8634</v>
      </c>
      <c r="Q230" s="21">
        <v>-1.18408E-2</v>
      </c>
      <c r="R230" s="21">
        <v>220</v>
      </c>
      <c r="S230" s="21">
        <v>1.00739</v>
      </c>
      <c r="T230">
        <f t="shared" si="38"/>
        <v>14.618271604938272</v>
      </c>
      <c r="U230">
        <f t="shared" si="39"/>
        <v>14.732878854320989</v>
      </c>
      <c r="X230" s="9"/>
      <c r="Y230" s="21">
        <v>0.57220499999999996</v>
      </c>
      <c r="Z230" s="21">
        <v>16.150099999999998</v>
      </c>
      <c r="AA230" s="21">
        <v>-1.24908E-2</v>
      </c>
      <c r="AB230" s="21">
        <v>220</v>
      </c>
      <c r="AC230" s="21">
        <v>0.57153299999999996</v>
      </c>
      <c r="AD230">
        <f t="shared" si="40"/>
        <v>15.42074074074074</v>
      </c>
      <c r="AE230">
        <f t="shared" si="41"/>
        <v>8.8238249555555548</v>
      </c>
      <c r="AF230" s="9"/>
      <c r="AG230" s="21">
        <v>1.0078400000000001</v>
      </c>
      <c r="AH230" s="21">
        <v>19.727599999999999</v>
      </c>
      <c r="AI230" s="21">
        <v>-1.1761499999999999E-2</v>
      </c>
      <c r="AJ230" s="21">
        <v>220</v>
      </c>
      <c r="AK230" s="21">
        <v>1.00708</v>
      </c>
      <c r="AL230">
        <f t="shared" si="42"/>
        <v>14.520370370370369</v>
      </c>
      <c r="AM230">
        <f t="shared" si="43"/>
        <v>14.634210074074074</v>
      </c>
      <c r="AP230" s="9"/>
      <c r="AQ230" s="21">
        <v>0.57220499999999996</v>
      </c>
      <c r="AR230" s="21">
        <v>25.014399999999998</v>
      </c>
      <c r="AS230" s="21">
        <v>-1.25214E-2</v>
      </c>
      <c r="AT230" s="21">
        <v>220</v>
      </c>
      <c r="AU230" s="21">
        <v>0.57162500000000005</v>
      </c>
      <c r="AV230">
        <f t="shared" si="44"/>
        <v>15.458518518518517</v>
      </c>
      <c r="AW230">
        <f t="shared" si="45"/>
        <v>8.8454415888888871</v>
      </c>
      <c r="AX230" s="9"/>
      <c r="AY230" s="21">
        <v>1.0078400000000001</v>
      </c>
      <c r="AZ230" s="21">
        <v>28.591799999999999</v>
      </c>
      <c r="BA230" s="21">
        <v>-1.17249E-2</v>
      </c>
      <c r="BB230" s="21">
        <v>220</v>
      </c>
      <c r="BC230" s="21">
        <v>1.0067699999999999</v>
      </c>
      <c r="BD230">
        <f t="shared" si="46"/>
        <v>14.475185185185184</v>
      </c>
      <c r="BE230">
        <f t="shared" si="47"/>
        <v>14.588670637037037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0.56716900000000003</v>
      </c>
      <c r="H231" s="21">
        <v>7.29603</v>
      </c>
      <c r="I231" s="21">
        <v>-1.2417600000000001E-2</v>
      </c>
      <c r="J231" s="21">
        <v>221</v>
      </c>
      <c r="K231" s="21">
        <v>0.56658900000000001</v>
      </c>
      <c r="L231">
        <f t="shared" si="36"/>
        <v>15.330370370370371</v>
      </c>
      <c r="M231">
        <f t="shared" si="37"/>
        <v>8.6949108325925941</v>
      </c>
      <c r="N231" s="9"/>
      <c r="O231" s="21">
        <v>1.01288</v>
      </c>
      <c r="P231" s="21">
        <v>10.8735</v>
      </c>
      <c r="Q231" s="21">
        <v>-1.1816399999999999E-2</v>
      </c>
      <c r="R231" s="21">
        <v>221</v>
      </c>
      <c r="S231" s="21">
        <v>1.01135</v>
      </c>
      <c r="T231">
        <f t="shared" si="38"/>
        <v>14.588148148148147</v>
      </c>
      <c r="U231">
        <f t="shared" si="39"/>
        <v>14.776043496296294</v>
      </c>
      <c r="X231" s="9"/>
      <c r="Y231" s="21">
        <v>0.56716900000000003</v>
      </c>
      <c r="Z231" s="21">
        <v>16.1602</v>
      </c>
      <c r="AA231" s="21">
        <v>-1.24969E-2</v>
      </c>
      <c r="AB231" s="21">
        <v>221</v>
      </c>
      <c r="AC231" s="21">
        <v>0.56655900000000003</v>
      </c>
      <c r="AD231">
        <f t="shared" si="40"/>
        <v>15.428271604938271</v>
      </c>
      <c r="AE231">
        <f t="shared" si="41"/>
        <v>8.7504373779012354</v>
      </c>
      <c r="AF231" s="9"/>
      <c r="AG231" s="21">
        <v>1.01288</v>
      </c>
      <c r="AH231" s="21">
        <v>19.7377</v>
      </c>
      <c r="AI231" s="21">
        <v>-1.1755399999999999E-2</v>
      </c>
      <c r="AJ231" s="21">
        <v>221</v>
      </c>
      <c r="AK231" s="21">
        <v>1.01227</v>
      </c>
      <c r="AL231">
        <f t="shared" si="42"/>
        <v>14.512839506172838</v>
      </c>
      <c r="AM231">
        <f t="shared" si="43"/>
        <v>14.699764879012344</v>
      </c>
      <c r="AP231" s="9"/>
      <c r="AQ231" s="21">
        <v>0.56716900000000003</v>
      </c>
      <c r="AR231" s="21">
        <v>25.0244</v>
      </c>
      <c r="AS231" s="21">
        <v>-1.25244E-2</v>
      </c>
      <c r="AT231" s="21">
        <v>221</v>
      </c>
      <c r="AU231" s="21">
        <v>0.56652800000000003</v>
      </c>
      <c r="AV231">
        <f t="shared" si="44"/>
        <v>15.462222222222222</v>
      </c>
      <c r="AW231">
        <f t="shared" si="45"/>
        <v>8.7696931155555564</v>
      </c>
      <c r="AX231" s="9"/>
      <c r="AY231" s="21">
        <v>1.01288</v>
      </c>
      <c r="AZ231" s="21">
        <v>28.601900000000001</v>
      </c>
      <c r="BA231" s="21">
        <v>-1.17126E-2</v>
      </c>
      <c r="BB231" s="21">
        <v>221</v>
      </c>
      <c r="BC231" s="21">
        <v>1.01166</v>
      </c>
      <c r="BD231">
        <f t="shared" si="46"/>
        <v>14.459999999999999</v>
      </c>
      <c r="BE231">
        <f t="shared" si="47"/>
        <v>14.6462448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0.56213400000000002</v>
      </c>
      <c r="H232" s="21">
        <v>7.3060999999999998</v>
      </c>
      <c r="I232" s="21">
        <v>-1.2417600000000001E-2</v>
      </c>
      <c r="J232" s="21">
        <v>222</v>
      </c>
      <c r="K232" s="21">
        <v>0.56146200000000002</v>
      </c>
      <c r="L232">
        <f t="shared" si="36"/>
        <v>15.330370370370371</v>
      </c>
      <c r="M232">
        <f t="shared" si="37"/>
        <v>8.6177224177777791</v>
      </c>
      <c r="N232" s="9"/>
      <c r="O232" s="21">
        <v>1.0179100000000001</v>
      </c>
      <c r="P232" s="21">
        <v>10.883599999999999</v>
      </c>
      <c r="Q232" s="21">
        <v>-1.1798100000000001E-2</v>
      </c>
      <c r="R232" s="21">
        <v>222</v>
      </c>
      <c r="S232" s="21">
        <v>1.01715</v>
      </c>
      <c r="T232">
        <f t="shared" si="38"/>
        <v>14.565555555555555</v>
      </c>
      <c r="U232">
        <f t="shared" si="39"/>
        <v>14.826424655555556</v>
      </c>
      <c r="X232" s="9"/>
      <c r="Y232" s="21">
        <v>0.56213400000000002</v>
      </c>
      <c r="Z232" s="21">
        <v>16.170300000000001</v>
      </c>
      <c r="AA232" s="21">
        <v>-1.24939E-2</v>
      </c>
      <c r="AB232" s="21">
        <v>222</v>
      </c>
      <c r="AC232" s="21">
        <v>0.56146200000000002</v>
      </c>
      <c r="AD232">
        <f t="shared" si="40"/>
        <v>15.424567901234568</v>
      </c>
      <c r="AE232">
        <f t="shared" si="41"/>
        <v>8.6706740525925934</v>
      </c>
      <c r="AF232" s="9"/>
      <c r="AG232" s="21">
        <v>1.0179100000000001</v>
      </c>
      <c r="AH232" s="21">
        <v>19.747800000000002</v>
      </c>
      <c r="AI232" s="21">
        <v>-1.17401E-2</v>
      </c>
      <c r="AJ232" s="21">
        <v>222</v>
      </c>
      <c r="AK232" s="21">
        <v>1.01654</v>
      </c>
      <c r="AL232">
        <f t="shared" si="42"/>
        <v>14.49395061728395</v>
      </c>
      <c r="AM232">
        <f t="shared" si="43"/>
        <v>14.753537272839507</v>
      </c>
      <c r="AP232" s="9"/>
      <c r="AQ232" s="21">
        <v>0.56213400000000002</v>
      </c>
      <c r="AR232" s="21">
        <v>25.034500000000001</v>
      </c>
      <c r="AS232" s="21">
        <v>-1.25305E-2</v>
      </c>
      <c r="AT232" s="21">
        <v>222</v>
      </c>
      <c r="AU232" s="21">
        <v>0.56152299999999999</v>
      </c>
      <c r="AV232">
        <f t="shared" si="44"/>
        <v>15.469753086419752</v>
      </c>
      <c r="AW232">
        <f t="shared" si="45"/>
        <v>8.6960741814814817</v>
      </c>
      <c r="AX232" s="9"/>
      <c r="AY232" s="21">
        <v>1.0179100000000001</v>
      </c>
      <c r="AZ232" s="21">
        <v>28.611999999999998</v>
      </c>
      <c r="BA232" s="21">
        <v>-1.1688199999999999E-2</v>
      </c>
      <c r="BB232" s="21">
        <v>222</v>
      </c>
      <c r="BC232" s="21">
        <v>1.01746</v>
      </c>
      <c r="BD232">
        <f t="shared" si="46"/>
        <v>14.429876543209874</v>
      </c>
      <c r="BE232">
        <f t="shared" si="47"/>
        <v>14.688315632098764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0.55709799999999998</v>
      </c>
      <c r="H233" s="21">
        <v>7.3161699999999996</v>
      </c>
      <c r="I233" s="21">
        <v>-1.2411500000000001E-2</v>
      </c>
      <c r="J233" s="21">
        <v>223</v>
      </c>
      <c r="K233" s="21">
        <v>0.55651899999999999</v>
      </c>
      <c r="L233">
        <f t="shared" si="36"/>
        <v>15.322839506172839</v>
      </c>
      <c r="M233">
        <f t="shared" si="37"/>
        <v>8.5363232432098766</v>
      </c>
      <c r="N233" s="9"/>
      <c r="O233" s="21">
        <v>1.02295</v>
      </c>
      <c r="P233" s="21">
        <v>10.893700000000001</v>
      </c>
      <c r="Q233" s="21">
        <v>-1.17798E-2</v>
      </c>
      <c r="R233" s="21">
        <v>223</v>
      </c>
      <c r="S233" s="21">
        <v>1.02173</v>
      </c>
      <c r="T233">
        <f t="shared" si="38"/>
        <v>14.542962962962962</v>
      </c>
      <c r="U233">
        <f t="shared" si="39"/>
        <v>14.876723962962963</v>
      </c>
      <c r="X233" s="9"/>
      <c r="Y233" s="21">
        <v>0.55709799999999998</v>
      </c>
      <c r="Z233" s="21">
        <v>16.180299999999999</v>
      </c>
      <c r="AA233" s="21">
        <v>-1.24969E-2</v>
      </c>
      <c r="AB233" s="21">
        <v>223</v>
      </c>
      <c r="AC233" s="21">
        <v>0.55648799999999998</v>
      </c>
      <c r="AD233">
        <f t="shared" si="40"/>
        <v>15.428271604938271</v>
      </c>
      <c r="AE233">
        <f t="shared" si="41"/>
        <v>8.5950592545679001</v>
      </c>
      <c r="AF233" s="9"/>
      <c r="AG233" s="21">
        <v>1.02295</v>
      </c>
      <c r="AH233" s="21">
        <v>19.7578</v>
      </c>
      <c r="AI233" s="21">
        <v>-1.17188E-2</v>
      </c>
      <c r="AJ233" s="21">
        <v>223</v>
      </c>
      <c r="AK233" s="21">
        <v>1.02173</v>
      </c>
      <c r="AL233">
        <f t="shared" si="42"/>
        <v>14.467654320987654</v>
      </c>
      <c r="AM233">
        <f t="shared" si="43"/>
        <v>14.79968698765432</v>
      </c>
      <c r="AP233" s="9"/>
      <c r="AQ233" s="21">
        <v>0.55709799999999998</v>
      </c>
      <c r="AR233" s="21">
        <v>25.044599999999999</v>
      </c>
      <c r="AS233" s="21">
        <v>-1.2533600000000001E-2</v>
      </c>
      <c r="AT233" s="21">
        <v>223</v>
      </c>
      <c r="AU233" s="21">
        <v>0.55648799999999998</v>
      </c>
      <c r="AV233">
        <f t="shared" si="44"/>
        <v>15.473580246913581</v>
      </c>
      <c r="AW233">
        <f t="shared" si="45"/>
        <v>8.6203006083950626</v>
      </c>
      <c r="AX233" s="9"/>
      <c r="AY233" s="21">
        <v>1.02295</v>
      </c>
      <c r="AZ233" s="21">
        <v>28.6221</v>
      </c>
      <c r="BA233" s="21">
        <v>-1.1660800000000001E-2</v>
      </c>
      <c r="BB233" s="21">
        <v>223</v>
      </c>
      <c r="BC233" s="21">
        <v>1.02203</v>
      </c>
      <c r="BD233">
        <f t="shared" si="46"/>
        <v>14.396049382716049</v>
      </c>
      <c r="BE233">
        <f t="shared" si="47"/>
        <v>14.726438716049383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0.55206299999999997</v>
      </c>
      <c r="H234" s="21">
        <v>7.3262400000000003</v>
      </c>
      <c r="I234" s="21">
        <v>-1.24084E-2</v>
      </c>
      <c r="J234" s="21">
        <v>224</v>
      </c>
      <c r="K234" s="21">
        <v>0.55148299999999995</v>
      </c>
      <c r="L234">
        <f t="shared" si="36"/>
        <v>15.319012345679011</v>
      </c>
      <c r="M234">
        <f t="shared" si="37"/>
        <v>8.4570599125925909</v>
      </c>
      <c r="N234" s="9"/>
      <c r="O234" s="21">
        <v>1.0279799999999999</v>
      </c>
      <c r="P234" s="21">
        <v>10.903700000000001</v>
      </c>
      <c r="Q234" s="21">
        <v>-1.1761499999999999E-2</v>
      </c>
      <c r="R234" s="21">
        <v>224</v>
      </c>
      <c r="S234" s="21">
        <v>1.02722</v>
      </c>
      <c r="T234">
        <f t="shared" si="38"/>
        <v>14.520370370370369</v>
      </c>
      <c r="U234">
        <f t="shared" si="39"/>
        <v>14.926650333333329</v>
      </c>
      <c r="X234" s="9"/>
      <c r="Y234" s="21">
        <v>0.55206299999999997</v>
      </c>
      <c r="Z234" s="21">
        <v>16.1904</v>
      </c>
      <c r="AA234" s="21">
        <v>-1.2500000000000001E-2</v>
      </c>
      <c r="AB234" s="21">
        <v>224</v>
      </c>
      <c r="AC234" s="21">
        <v>0.55151399999999995</v>
      </c>
      <c r="AD234">
        <f t="shared" si="40"/>
        <v>15.432098765432098</v>
      </c>
      <c r="AE234">
        <f t="shared" si="41"/>
        <v>8.5194907407407392</v>
      </c>
      <c r="AF234" s="9"/>
      <c r="AG234" s="21">
        <v>1.0279799999999999</v>
      </c>
      <c r="AH234" s="21">
        <v>19.767900000000001</v>
      </c>
      <c r="AI234" s="21">
        <v>-1.17035E-2</v>
      </c>
      <c r="AJ234" s="21">
        <v>224</v>
      </c>
      <c r="AK234" s="21">
        <v>1.0269200000000001</v>
      </c>
      <c r="AL234">
        <f t="shared" si="42"/>
        <v>14.448765432098766</v>
      </c>
      <c r="AM234">
        <f t="shared" si="43"/>
        <v>14.853041888888887</v>
      </c>
      <c r="AP234" s="9"/>
      <c r="AQ234" s="21">
        <v>0.55206299999999997</v>
      </c>
      <c r="AR234" s="21">
        <v>25.054600000000001</v>
      </c>
      <c r="AS234" s="21">
        <v>-1.25427E-2</v>
      </c>
      <c r="AT234" s="21">
        <v>224</v>
      </c>
      <c r="AU234" s="21">
        <v>0.55151399999999995</v>
      </c>
      <c r="AV234">
        <f t="shared" si="44"/>
        <v>15.484814814814815</v>
      </c>
      <c r="AW234">
        <f t="shared" si="45"/>
        <v>8.5485933211111114</v>
      </c>
      <c r="AX234" s="9"/>
      <c r="AY234" s="21">
        <v>1.0279799999999999</v>
      </c>
      <c r="AZ234" s="21">
        <v>28.632100000000001</v>
      </c>
      <c r="BA234" s="21">
        <v>-1.1639399999999999E-2</v>
      </c>
      <c r="BB234" s="21">
        <v>224</v>
      </c>
      <c r="BC234" s="21">
        <v>1.0263100000000001</v>
      </c>
      <c r="BD234">
        <f t="shared" si="46"/>
        <v>14.369629629629628</v>
      </c>
      <c r="BE234">
        <f t="shared" si="47"/>
        <v>14.771691866666664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0.54702799999999996</v>
      </c>
      <c r="H235" s="21">
        <v>7.3363100000000001</v>
      </c>
      <c r="I235" s="21">
        <v>-1.24146E-2</v>
      </c>
      <c r="J235" s="21">
        <v>225</v>
      </c>
      <c r="K235" s="21">
        <v>0.54641700000000004</v>
      </c>
      <c r="L235">
        <f t="shared" si="36"/>
        <v>15.326666666666666</v>
      </c>
      <c r="M235">
        <f t="shared" si="37"/>
        <v>8.3841158133333327</v>
      </c>
      <c r="N235" s="9"/>
      <c r="O235" s="21">
        <v>1.03302</v>
      </c>
      <c r="P235" s="21">
        <v>10.9138</v>
      </c>
      <c r="Q235" s="21">
        <v>-1.1749300000000001E-2</v>
      </c>
      <c r="R235" s="21">
        <v>225</v>
      </c>
      <c r="S235" s="21">
        <v>1.0321</v>
      </c>
      <c r="T235">
        <f t="shared" si="38"/>
        <v>14.505308641975308</v>
      </c>
      <c r="U235">
        <f t="shared" si="39"/>
        <v>14.984273933333334</v>
      </c>
      <c r="X235" s="9"/>
      <c r="Y235" s="21">
        <v>0.54702799999999996</v>
      </c>
      <c r="Z235" s="21">
        <v>16.200500000000002</v>
      </c>
      <c r="AA235" s="21">
        <v>-1.2512199999999999E-2</v>
      </c>
      <c r="AB235" s="21">
        <v>225</v>
      </c>
      <c r="AC235" s="21">
        <v>0.54644800000000004</v>
      </c>
      <c r="AD235">
        <f t="shared" si="40"/>
        <v>15.447160493827159</v>
      </c>
      <c r="AE235">
        <f t="shared" si="41"/>
        <v>8.4500293106172819</v>
      </c>
      <c r="AF235" s="9"/>
      <c r="AG235" s="21">
        <v>1.03302</v>
      </c>
      <c r="AH235" s="21">
        <v>19.777999999999999</v>
      </c>
      <c r="AI235" s="21">
        <v>-1.1694299999999999E-2</v>
      </c>
      <c r="AJ235" s="21">
        <v>225</v>
      </c>
      <c r="AK235" s="21">
        <v>1.0318000000000001</v>
      </c>
      <c r="AL235">
        <f t="shared" si="42"/>
        <v>14.437407407407406</v>
      </c>
      <c r="AM235">
        <f t="shared" si="43"/>
        <v>14.9141306</v>
      </c>
      <c r="AP235" s="9"/>
      <c r="AQ235" s="21">
        <v>0.54702799999999996</v>
      </c>
      <c r="AR235" s="21">
        <v>25.064699999999998</v>
      </c>
      <c r="AS235" s="21">
        <v>-1.2548800000000001E-2</v>
      </c>
      <c r="AT235" s="21">
        <v>225</v>
      </c>
      <c r="AU235" s="21">
        <v>0.54647800000000002</v>
      </c>
      <c r="AV235">
        <f t="shared" si="44"/>
        <v>15.492345679012345</v>
      </c>
      <c r="AW235">
        <f t="shared" si="45"/>
        <v>8.4747468720987644</v>
      </c>
      <c r="AX235" s="9"/>
      <c r="AY235" s="21">
        <v>1.03302</v>
      </c>
      <c r="AZ235" s="21">
        <v>28.642199999999999</v>
      </c>
      <c r="BA235" s="21">
        <v>-1.1621100000000001E-2</v>
      </c>
      <c r="BB235" s="21">
        <v>225</v>
      </c>
      <c r="BC235" s="21">
        <v>1.0321</v>
      </c>
      <c r="BD235">
        <f t="shared" si="46"/>
        <v>14.347037037037037</v>
      </c>
      <c r="BE235">
        <f t="shared" si="47"/>
        <v>14.820776200000001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0.54199200000000003</v>
      </c>
      <c r="H236" s="21">
        <v>7.3463799999999999</v>
      </c>
      <c r="I236" s="21">
        <v>-1.24146E-2</v>
      </c>
      <c r="J236" s="21">
        <v>226</v>
      </c>
      <c r="K236" s="21">
        <v>0.54135100000000003</v>
      </c>
      <c r="L236">
        <f t="shared" si="36"/>
        <v>15.326666666666666</v>
      </c>
      <c r="M236">
        <f t="shared" si="37"/>
        <v>8.3069307200000004</v>
      </c>
      <c r="N236" s="9"/>
      <c r="O236" s="21">
        <v>1.03806</v>
      </c>
      <c r="P236" s="21">
        <v>10.9239</v>
      </c>
      <c r="Q236" s="21">
        <v>-1.1734E-2</v>
      </c>
      <c r="R236" s="21">
        <v>226</v>
      </c>
      <c r="S236" s="21">
        <v>1.03668</v>
      </c>
      <c r="T236">
        <f t="shared" si="38"/>
        <v>14.486419753086418</v>
      </c>
      <c r="U236">
        <f t="shared" si="39"/>
        <v>15.037772888888886</v>
      </c>
      <c r="X236" s="9"/>
      <c r="Y236" s="21">
        <v>0.54199200000000003</v>
      </c>
      <c r="Z236" s="21">
        <v>16.210599999999999</v>
      </c>
      <c r="AA236" s="21">
        <v>-1.25214E-2</v>
      </c>
      <c r="AB236" s="21">
        <v>226</v>
      </c>
      <c r="AC236" s="21">
        <v>0.541412</v>
      </c>
      <c r="AD236">
        <f t="shared" si="40"/>
        <v>15.458518518518517</v>
      </c>
      <c r="AE236">
        <f t="shared" si="41"/>
        <v>8.3783933688888883</v>
      </c>
      <c r="AF236" s="9"/>
      <c r="AG236" s="21">
        <v>1.03806</v>
      </c>
      <c r="AH236" s="21">
        <v>19.788</v>
      </c>
      <c r="AI236" s="21">
        <v>-1.16791E-2</v>
      </c>
      <c r="AJ236" s="21">
        <v>226</v>
      </c>
      <c r="AK236" s="21">
        <v>1.03729</v>
      </c>
      <c r="AL236">
        <f t="shared" si="42"/>
        <v>14.41864197530864</v>
      </c>
      <c r="AM236">
        <f t="shared" si="43"/>
        <v>14.967415488888888</v>
      </c>
      <c r="AP236" s="9"/>
      <c r="AQ236" s="21">
        <v>0.54199200000000003</v>
      </c>
      <c r="AR236" s="21">
        <v>25.0748</v>
      </c>
      <c r="AS236" s="21">
        <v>-1.2558E-2</v>
      </c>
      <c r="AT236" s="21">
        <v>226</v>
      </c>
      <c r="AU236" s="21">
        <v>0.541412</v>
      </c>
      <c r="AV236">
        <f t="shared" si="44"/>
        <v>15.503703703703701</v>
      </c>
      <c r="AW236">
        <f t="shared" si="45"/>
        <v>8.4028833777777763</v>
      </c>
      <c r="AX236" s="9"/>
      <c r="AY236" s="21">
        <v>1.03806</v>
      </c>
      <c r="AZ236" s="21">
        <v>28.6523</v>
      </c>
      <c r="BA236" s="21">
        <v>-1.1599699999999999E-2</v>
      </c>
      <c r="BB236" s="21">
        <v>226</v>
      </c>
      <c r="BC236" s="21">
        <v>1.0369900000000001</v>
      </c>
      <c r="BD236">
        <f t="shared" si="46"/>
        <v>14.320617283950616</v>
      </c>
      <c r="BE236">
        <f t="shared" si="47"/>
        <v>14.865659977777776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0.53695700000000002</v>
      </c>
      <c r="H237" s="21">
        <v>7.3564600000000002</v>
      </c>
      <c r="I237" s="21">
        <v>-1.24207E-2</v>
      </c>
      <c r="J237" s="21">
        <v>227</v>
      </c>
      <c r="K237" s="21">
        <v>0.53637699999999999</v>
      </c>
      <c r="L237">
        <f t="shared" si="36"/>
        <v>15.334197530864195</v>
      </c>
      <c r="M237">
        <f t="shared" si="37"/>
        <v>8.2338047035802457</v>
      </c>
      <c r="N237" s="9"/>
      <c r="O237" s="21">
        <v>1.0430900000000001</v>
      </c>
      <c r="P237" s="21">
        <v>10.9339</v>
      </c>
      <c r="Q237" s="21">
        <v>-1.1715700000000001E-2</v>
      </c>
      <c r="R237" s="21">
        <v>227</v>
      </c>
      <c r="S237" s="21">
        <v>1.0418700000000001</v>
      </c>
      <c r="T237">
        <f t="shared" si="38"/>
        <v>14.463827160493826</v>
      </c>
      <c r="U237">
        <f t="shared" si="39"/>
        <v>15.087073472839506</v>
      </c>
      <c r="X237" s="9"/>
      <c r="Y237" s="21">
        <v>0.53695700000000002</v>
      </c>
      <c r="Z237" s="21">
        <v>16.220600000000001</v>
      </c>
      <c r="AA237" s="21">
        <v>-1.25244E-2</v>
      </c>
      <c r="AB237" s="21">
        <v>227</v>
      </c>
      <c r="AC237" s="21">
        <v>0.53637699999999999</v>
      </c>
      <c r="AD237">
        <f t="shared" si="40"/>
        <v>15.462222222222222</v>
      </c>
      <c r="AE237">
        <f t="shared" si="41"/>
        <v>8.3025484577777782</v>
      </c>
      <c r="AF237" s="9"/>
      <c r="AG237" s="21">
        <v>1.0430900000000001</v>
      </c>
      <c r="AH237" s="21">
        <v>19.798100000000002</v>
      </c>
      <c r="AI237" s="21">
        <v>-1.1666899999999999E-2</v>
      </c>
      <c r="AJ237" s="21">
        <v>227</v>
      </c>
      <c r="AK237" s="21">
        <v>1.0421800000000001</v>
      </c>
      <c r="AL237">
        <f t="shared" si="42"/>
        <v>14.403580246913579</v>
      </c>
      <c r="AM237">
        <f t="shared" si="43"/>
        <v>15.024230519753086</v>
      </c>
      <c r="AP237" s="9"/>
      <c r="AQ237" s="21">
        <v>0.53695700000000002</v>
      </c>
      <c r="AR237" s="21">
        <v>25.084800000000001</v>
      </c>
      <c r="AS237" s="21">
        <v>-1.2554900000000001E-2</v>
      </c>
      <c r="AT237" s="21">
        <v>227</v>
      </c>
      <c r="AU237" s="21">
        <v>0.53637699999999999</v>
      </c>
      <c r="AV237">
        <f t="shared" si="44"/>
        <v>15.499876543209876</v>
      </c>
      <c r="AW237">
        <f t="shared" si="45"/>
        <v>8.3227672090123459</v>
      </c>
      <c r="AX237" s="9"/>
      <c r="AY237" s="21">
        <v>1.0430900000000001</v>
      </c>
      <c r="AZ237" s="21">
        <v>28.662299999999998</v>
      </c>
      <c r="BA237" s="21">
        <v>-1.15753E-2</v>
      </c>
      <c r="BB237" s="21">
        <v>227</v>
      </c>
      <c r="BC237" s="21">
        <v>1.0418700000000001</v>
      </c>
      <c r="BD237">
        <f t="shared" si="46"/>
        <v>14.290493827160493</v>
      </c>
      <c r="BE237">
        <f t="shared" si="47"/>
        <v>14.906271206172839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0.53192099999999998</v>
      </c>
      <c r="H238" s="21">
        <v>7.36653</v>
      </c>
      <c r="I238" s="21">
        <v>-1.24298E-2</v>
      </c>
      <c r="J238" s="21">
        <v>228</v>
      </c>
      <c r="K238" s="21">
        <v>0.53137199999999996</v>
      </c>
      <c r="L238">
        <f t="shared" si="36"/>
        <v>15.34543209876543</v>
      </c>
      <c r="M238">
        <f t="shared" si="37"/>
        <v>8.1625575874074059</v>
      </c>
      <c r="N238" s="9"/>
      <c r="O238" s="21">
        <v>1.04813</v>
      </c>
      <c r="P238" s="21">
        <v>10.944000000000001</v>
      </c>
      <c r="Q238" s="21">
        <v>-1.16974E-2</v>
      </c>
      <c r="R238" s="21">
        <v>228</v>
      </c>
      <c r="S238" s="21">
        <v>1.0476700000000001</v>
      </c>
      <c r="T238">
        <f t="shared" si="38"/>
        <v>14.441234567901233</v>
      </c>
      <c r="U238">
        <f t="shared" si="39"/>
        <v>15.13629118765432</v>
      </c>
      <c r="X238" s="9"/>
      <c r="Y238" s="21">
        <v>0.53192099999999998</v>
      </c>
      <c r="Z238" s="21">
        <v>16.230699999999999</v>
      </c>
      <c r="AA238" s="21">
        <v>-1.2512199999999999E-2</v>
      </c>
      <c r="AB238" s="21">
        <v>228</v>
      </c>
      <c r="AC238" s="21">
        <v>0.53131099999999998</v>
      </c>
      <c r="AD238">
        <f t="shared" si="40"/>
        <v>15.447160493827159</v>
      </c>
      <c r="AE238">
        <f t="shared" si="41"/>
        <v>8.216669057037036</v>
      </c>
      <c r="AF238" s="9"/>
      <c r="AG238" s="21">
        <v>1.04813</v>
      </c>
      <c r="AH238" s="21">
        <v>19.808199999999999</v>
      </c>
      <c r="AI238" s="21">
        <v>-1.16516E-2</v>
      </c>
      <c r="AJ238" s="21">
        <v>228</v>
      </c>
      <c r="AK238" s="21">
        <v>1.0467500000000001</v>
      </c>
      <c r="AL238">
        <f t="shared" si="42"/>
        <v>14.384691358024689</v>
      </c>
      <c r="AM238">
        <f t="shared" si="43"/>
        <v>15.077026553086418</v>
      </c>
      <c r="AP238" s="9"/>
      <c r="AQ238" s="21">
        <v>0.53192099999999998</v>
      </c>
      <c r="AR238" s="21">
        <v>25.094899999999999</v>
      </c>
      <c r="AS238" s="21">
        <v>-1.25519E-2</v>
      </c>
      <c r="AT238" s="21">
        <v>228</v>
      </c>
      <c r="AU238" s="21">
        <v>0.53134199999999998</v>
      </c>
      <c r="AV238">
        <f t="shared" si="44"/>
        <v>15.496172839506173</v>
      </c>
      <c r="AW238">
        <f t="shared" si="45"/>
        <v>8.2427397529629634</v>
      </c>
      <c r="AX238" s="9"/>
      <c r="AY238" s="21">
        <v>1.04813</v>
      </c>
      <c r="AZ238" s="21">
        <v>28.6724</v>
      </c>
      <c r="BA238" s="21">
        <v>-1.15601E-2</v>
      </c>
      <c r="BB238" s="21">
        <v>228</v>
      </c>
      <c r="BC238" s="21">
        <v>1.0464500000000001</v>
      </c>
      <c r="BD238">
        <f t="shared" si="46"/>
        <v>14.271728395061727</v>
      </c>
      <c r="BE238">
        <f t="shared" si="47"/>
        <v>14.958626682716048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0.52688599999999997</v>
      </c>
      <c r="H239" s="21">
        <v>7.3765999999999998</v>
      </c>
      <c r="I239" s="21">
        <v>-1.24359E-2</v>
      </c>
      <c r="J239" s="21">
        <v>229</v>
      </c>
      <c r="K239" s="21">
        <v>0.52627599999999997</v>
      </c>
      <c r="L239">
        <f t="shared" si="36"/>
        <v>15.352962962962962</v>
      </c>
      <c r="M239">
        <f t="shared" si="37"/>
        <v>8.089261243703703</v>
      </c>
      <c r="N239" s="9"/>
      <c r="O239" s="21">
        <v>1.0531600000000001</v>
      </c>
      <c r="P239" s="21">
        <v>10.9541</v>
      </c>
      <c r="Q239" s="21">
        <v>-1.16852E-2</v>
      </c>
      <c r="R239" s="21">
        <v>229</v>
      </c>
      <c r="S239" s="21">
        <v>1.0519400000000001</v>
      </c>
      <c r="T239">
        <f t="shared" si="38"/>
        <v>14.426172839506172</v>
      </c>
      <c r="U239">
        <f t="shared" si="39"/>
        <v>15.193068187654323</v>
      </c>
      <c r="X239" s="9"/>
      <c r="Y239" s="21">
        <v>0.52688599999999997</v>
      </c>
      <c r="Z239" s="21">
        <v>16.2408</v>
      </c>
      <c r="AA239" s="21">
        <v>-1.25153E-2</v>
      </c>
      <c r="AB239" s="21">
        <v>229</v>
      </c>
      <c r="AC239" s="21">
        <v>0.52627599999999997</v>
      </c>
      <c r="AD239">
        <f t="shared" si="40"/>
        <v>15.450987654320988</v>
      </c>
      <c r="AE239">
        <f t="shared" si="41"/>
        <v>8.1409090812345681</v>
      </c>
      <c r="AF239" s="9"/>
      <c r="AG239" s="21">
        <v>1.0531600000000001</v>
      </c>
      <c r="AH239" s="21">
        <v>19.818300000000001</v>
      </c>
      <c r="AI239" s="21">
        <v>-1.16364E-2</v>
      </c>
      <c r="AJ239" s="21">
        <v>229</v>
      </c>
      <c r="AK239" s="21">
        <v>1.0522499999999999</v>
      </c>
      <c r="AL239">
        <f t="shared" si="42"/>
        <v>14.365925925925925</v>
      </c>
      <c r="AM239">
        <f t="shared" si="43"/>
        <v>15.129618548148148</v>
      </c>
      <c r="AP239" s="9"/>
      <c r="AQ239" s="21">
        <v>0.52688599999999997</v>
      </c>
      <c r="AR239" s="21">
        <v>25.105</v>
      </c>
      <c r="AS239" s="21">
        <v>-1.25519E-2</v>
      </c>
      <c r="AT239" s="21">
        <v>229</v>
      </c>
      <c r="AU239" s="21">
        <v>0.52630600000000005</v>
      </c>
      <c r="AV239">
        <f t="shared" si="44"/>
        <v>15.496172839506173</v>
      </c>
      <c r="AW239">
        <f t="shared" si="45"/>
        <v>8.1647165227160485</v>
      </c>
      <c r="AX239" s="9"/>
      <c r="AY239" s="21">
        <v>1.0531600000000001</v>
      </c>
      <c r="AZ239" s="21">
        <v>28.682500000000001</v>
      </c>
      <c r="BA239" s="21">
        <v>-1.15417E-2</v>
      </c>
      <c r="BB239" s="21">
        <v>229</v>
      </c>
      <c r="BC239" s="21">
        <v>1.0519400000000001</v>
      </c>
      <c r="BD239">
        <f t="shared" si="46"/>
        <v>14.249012345679011</v>
      </c>
      <c r="BE239">
        <f t="shared" si="47"/>
        <v>15.006489841975309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0.52185099999999995</v>
      </c>
      <c r="H240" s="21">
        <v>7.3866699999999996</v>
      </c>
      <c r="I240" s="21">
        <v>-1.24359E-2</v>
      </c>
      <c r="J240" s="21">
        <v>230</v>
      </c>
      <c r="K240" s="21">
        <v>0.52136199999999999</v>
      </c>
      <c r="L240">
        <f t="shared" si="36"/>
        <v>15.352962962962962</v>
      </c>
      <c r="M240">
        <f t="shared" si="37"/>
        <v>8.0119590751851835</v>
      </c>
      <c r="N240" s="9"/>
      <c r="O240" s="21">
        <v>1.0582</v>
      </c>
      <c r="P240" s="21">
        <v>10.9642</v>
      </c>
      <c r="Q240" s="21">
        <v>-1.16699E-2</v>
      </c>
      <c r="R240" s="21">
        <v>230</v>
      </c>
      <c r="S240" s="21">
        <v>1.0571299999999999</v>
      </c>
      <c r="T240">
        <f t="shared" si="38"/>
        <v>14.407283950617282</v>
      </c>
      <c r="U240">
        <f t="shared" si="39"/>
        <v>15.245787876543208</v>
      </c>
      <c r="X240" s="9"/>
      <c r="Y240" s="21">
        <v>0.52185099999999995</v>
      </c>
      <c r="Z240" s="21">
        <v>16.250800000000002</v>
      </c>
      <c r="AA240" s="21">
        <v>-1.25092E-2</v>
      </c>
      <c r="AB240" s="21">
        <v>230</v>
      </c>
      <c r="AC240" s="21">
        <v>0.52127100000000004</v>
      </c>
      <c r="AD240">
        <f t="shared" si="40"/>
        <v>15.443456790123456</v>
      </c>
      <c r="AE240">
        <f t="shared" si="41"/>
        <v>8.0591833693827155</v>
      </c>
      <c r="AF240" s="9"/>
      <c r="AG240" s="21">
        <v>1.0582</v>
      </c>
      <c r="AH240" s="21">
        <v>19.828299999999999</v>
      </c>
      <c r="AI240" s="21">
        <v>-1.1615E-2</v>
      </c>
      <c r="AJ240" s="21">
        <v>230</v>
      </c>
      <c r="AK240" s="21">
        <v>1.0568200000000001</v>
      </c>
      <c r="AL240">
        <f t="shared" si="42"/>
        <v>14.339506172839505</v>
      </c>
      <c r="AM240">
        <f t="shared" si="43"/>
        <v>15.174065432098764</v>
      </c>
      <c r="AP240" s="9"/>
      <c r="AQ240" s="21">
        <v>0.52185099999999995</v>
      </c>
      <c r="AR240" s="21">
        <v>25.115100000000002</v>
      </c>
      <c r="AS240" s="21">
        <v>-1.2554900000000001E-2</v>
      </c>
      <c r="AT240" s="21">
        <v>230</v>
      </c>
      <c r="AU240" s="21">
        <v>0.52130100000000001</v>
      </c>
      <c r="AV240">
        <f t="shared" si="44"/>
        <v>15.499876543209876</v>
      </c>
      <c r="AW240">
        <f t="shared" si="45"/>
        <v>8.0886260739506159</v>
      </c>
      <c r="AX240" s="9"/>
      <c r="AY240" s="21">
        <v>1.0582</v>
      </c>
      <c r="AZ240" s="21">
        <v>28.692499999999999</v>
      </c>
      <c r="BA240" s="21">
        <v>-1.15265E-2</v>
      </c>
      <c r="BB240" s="21">
        <v>230</v>
      </c>
      <c r="BC240" s="21">
        <v>1.0568200000000001</v>
      </c>
      <c r="BD240">
        <f t="shared" si="46"/>
        <v>14.230246913580247</v>
      </c>
      <c r="BE240">
        <f t="shared" si="47"/>
        <v>15.058447283950619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0.51681500000000002</v>
      </c>
      <c r="H241" s="21">
        <v>7.3967400000000003</v>
      </c>
      <c r="I241" s="21">
        <v>-1.24329E-2</v>
      </c>
      <c r="J241" s="21">
        <v>231</v>
      </c>
      <c r="K241" s="21">
        <v>0.51629599999999998</v>
      </c>
      <c r="L241">
        <f t="shared" si="36"/>
        <v>15.349259259259259</v>
      </c>
      <c r="M241">
        <f t="shared" si="37"/>
        <v>7.9327274240740744</v>
      </c>
      <c r="N241" s="9"/>
      <c r="O241" s="21">
        <v>1.0632299999999999</v>
      </c>
      <c r="P241" s="21">
        <v>10.9742</v>
      </c>
      <c r="Q241" s="21">
        <v>-1.16486E-2</v>
      </c>
      <c r="R241" s="21">
        <v>231</v>
      </c>
      <c r="S241" s="21">
        <v>1.0623199999999999</v>
      </c>
      <c r="T241">
        <f t="shared" si="38"/>
        <v>14.380987654320988</v>
      </c>
      <c r="U241">
        <f t="shared" si="39"/>
        <v>15.290297503703702</v>
      </c>
      <c r="X241" s="9"/>
      <c r="Y241" s="21">
        <v>0.51681500000000002</v>
      </c>
      <c r="Z241" s="21">
        <v>16.260899999999999</v>
      </c>
      <c r="AA241" s="21">
        <v>-1.25092E-2</v>
      </c>
      <c r="AB241" s="21">
        <v>231</v>
      </c>
      <c r="AC241" s="21">
        <v>0.516235</v>
      </c>
      <c r="AD241">
        <f t="shared" si="40"/>
        <v>15.443456790123456</v>
      </c>
      <c r="AE241">
        <f t="shared" si="41"/>
        <v>7.981410120987654</v>
      </c>
      <c r="AF241" s="9"/>
      <c r="AG241" s="21">
        <v>1.0632299999999999</v>
      </c>
      <c r="AH241" s="21">
        <v>19.8384</v>
      </c>
      <c r="AI241" s="21">
        <v>-1.1587500000000001E-2</v>
      </c>
      <c r="AJ241" s="21">
        <v>231</v>
      </c>
      <c r="AK241" s="21">
        <v>1.0623199999999999</v>
      </c>
      <c r="AL241">
        <f t="shared" si="42"/>
        <v>14.305555555555555</v>
      </c>
      <c r="AM241">
        <f t="shared" si="43"/>
        <v>15.210095833333332</v>
      </c>
      <c r="AP241" s="9"/>
      <c r="AQ241" s="21">
        <v>0.51681500000000002</v>
      </c>
      <c r="AR241" s="21">
        <v>25.1251</v>
      </c>
      <c r="AS241" s="21">
        <v>-1.2560999999999999E-2</v>
      </c>
      <c r="AT241" s="21">
        <v>231</v>
      </c>
      <c r="AU241" s="21">
        <v>0.51617400000000002</v>
      </c>
      <c r="AV241">
        <f t="shared" si="44"/>
        <v>15.507407407407406</v>
      </c>
      <c r="AW241">
        <f t="shared" si="45"/>
        <v>8.0144607592592596</v>
      </c>
      <c r="AX241" s="9"/>
      <c r="AY241" s="21">
        <v>1.0632299999999999</v>
      </c>
      <c r="AZ241" s="21">
        <v>28.7026</v>
      </c>
      <c r="BA241" s="21">
        <v>-1.1517299999999999E-2</v>
      </c>
      <c r="BB241" s="21">
        <v>231</v>
      </c>
      <c r="BC241" s="21">
        <v>1.0626199999999999</v>
      </c>
      <c r="BD241">
        <f t="shared" si="46"/>
        <v>14.218888888888888</v>
      </c>
      <c r="BE241">
        <f t="shared" si="47"/>
        <v>15.117949233333331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0.51178000000000001</v>
      </c>
      <c r="H242" s="21">
        <v>7.4068100000000001</v>
      </c>
      <c r="I242" s="21">
        <v>-1.24298E-2</v>
      </c>
      <c r="J242" s="21">
        <v>232</v>
      </c>
      <c r="K242" s="21">
        <v>0.51129199999999997</v>
      </c>
      <c r="L242">
        <f t="shared" si="36"/>
        <v>15.34543209876543</v>
      </c>
      <c r="M242">
        <f t="shared" si="37"/>
        <v>7.8534852395061723</v>
      </c>
      <c r="N242" s="9"/>
      <c r="O242" s="21">
        <v>1.0682700000000001</v>
      </c>
      <c r="P242" s="21">
        <v>10.984299999999999</v>
      </c>
      <c r="Q242" s="21">
        <v>-1.1627200000000001E-2</v>
      </c>
      <c r="R242" s="21">
        <v>232</v>
      </c>
      <c r="S242" s="21">
        <v>1.0674999999999999</v>
      </c>
      <c r="T242">
        <f t="shared" si="38"/>
        <v>14.354567901234569</v>
      </c>
      <c r="U242">
        <f t="shared" si="39"/>
        <v>15.334554251851854</v>
      </c>
      <c r="X242" s="9"/>
      <c r="Y242" s="21">
        <v>0.51178000000000001</v>
      </c>
      <c r="Z242" s="21">
        <v>16.271000000000001</v>
      </c>
      <c r="AA242" s="21">
        <v>-1.25092E-2</v>
      </c>
      <c r="AB242" s="21">
        <v>232</v>
      </c>
      <c r="AC242" s="21">
        <v>0.51122999999999996</v>
      </c>
      <c r="AD242">
        <f t="shared" si="40"/>
        <v>15.443456790123456</v>
      </c>
      <c r="AE242">
        <f t="shared" si="41"/>
        <v>7.9036523160493823</v>
      </c>
      <c r="AF242" s="9"/>
      <c r="AG242" s="21">
        <v>1.0682700000000001</v>
      </c>
      <c r="AH242" s="21">
        <v>19.848500000000001</v>
      </c>
      <c r="AI242" s="21">
        <v>-1.15662E-2</v>
      </c>
      <c r="AJ242" s="21">
        <v>232</v>
      </c>
      <c r="AK242" s="21">
        <v>1.0668899999999999</v>
      </c>
      <c r="AL242">
        <f t="shared" si="42"/>
        <v>14.279259259259259</v>
      </c>
      <c r="AM242">
        <f t="shared" si="43"/>
        <v>15.25410428888889</v>
      </c>
      <c r="AP242" s="9"/>
      <c r="AQ242" s="21">
        <v>0.51178000000000001</v>
      </c>
      <c r="AR242" s="21">
        <v>25.135200000000001</v>
      </c>
      <c r="AS242" s="21">
        <v>-1.2560999999999999E-2</v>
      </c>
      <c r="AT242" s="21">
        <v>232</v>
      </c>
      <c r="AU242" s="21">
        <v>0.51116899999999998</v>
      </c>
      <c r="AV242">
        <f t="shared" si="44"/>
        <v>15.507407407407406</v>
      </c>
      <c r="AW242">
        <f t="shared" si="45"/>
        <v>7.9363809629629625</v>
      </c>
      <c r="AX242" s="9"/>
      <c r="AY242" s="21">
        <v>1.0682700000000001</v>
      </c>
      <c r="AZ242" s="21">
        <v>28.712700000000002</v>
      </c>
      <c r="BA242" s="21">
        <v>-1.1495999999999999E-2</v>
      </c>
      <c r="BB242" s="21">
        <v>232</v>
      </c>
      <c r="BC242" s="21">
        <v>1.0671999999999999</v>
      </c>
      <c r="BD242">
        <f t="shared" si="46"/>
        <v>14.19259259259259</v>
      </c>
      <c r="BE242">
        <f t="shared" si="47"/>
        <v>15.161520888888885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0.50674399999999997</v>
      </c>
      <c r="H243" s="21">
        <v>7.4168799999999999</v>
      </c>
      <c r="I243" s="21">
        <v>-1.2423699999999999E-2</v>
      </c>
      <c r="J243" s="21">
        <v>233</v>
      </c>
      <c r="K243" s="21">
        <v>0.50616499999999998</v>
      </c>
      <c r="L243">
        <f t="shared" si="36"/>
        <v>15.3379012345679</v>
      </c>
      <c r="M243">
        <f t="shared" si="37"/>
        <v>7.7723894232098756</v>
      </c>
      <c r="N243" s="9"/>
      <c r="O243" s="21">
        <v>1.0732999999999999</v>
      </c>
      <c r="P243" s="21">
        <v>10.994400000000001</v>
      </c>
      <c r="Q243" s="21">
        <v>-1.16119E-2</v>
      </c>
      <c r="R243" s="21">
        <v>233</v>
      </c>
      <c r="S243" s="21">
        <v>1.0726899999999999</v>
      </c>
      <c r="T243">
        <f t="shared" si="38"/>
        <v>14.335679012345677</v>
      </c>
      <c r="U243">
        <f t="shared" si="39"/>
        <v>15.386484283950614</v>
      </c>
      <c r="X243" s="9"/>
      <c r="Y243" s="21">
        <v>0.50674399999999997</v>
      </c>
      <c r="Z243" s="21">
        <v>16.281099999999999</v>
      </c>
      <c r="AA243" s="21">
        <v>-1.25031E-2</v>
      </c>
      <c r="AB243" s="21">
        <v>233</v>
      </c>
      <c r="AC243" s="21">
        <v>0.50613399999999997</v>
      </c>
      <c r="AD243">
        <f t="shared" si="40"/>
        <v>15.435925925925924</v>
      </c>
      <c r="AE243">
        <f t="shared" si="41"/>
        <v>7.8220628474074054</v>
      </c>
      <c r="AF243" s="9"/>
      <c r="AG243" s="21">
        <v>1.0732999999999999</v>
      </c>
      <c r="AH243" s="21">
        <v>19.858499999999999</v>
      </c>
      <c r="AI243" s="21">
        <v>-1.15417E-2</v>
      </c>
      <c r="AJ243" s="21">
        <v>233</v>
      </c>
      <c r="AK243" s="21">
        <v>1.07239</v>
      </c>
      <c r="AL243">
        <f t="shared" si="42"/>
        <v>14.249012345679011</v>
      </c>
      <c r="AM243">
        <f t="shared" si="43"/>
        <v>15.293464950617281</v>
      </c>
      <c r="AP243" s="9"/>
      <c r="AQ243" s="21">
        <v>0.50674399999999997</v>
      </c>
      <c r="AR243" s="21">
        <v>25.145299999999999</v>
      </c>
      <c r="AS243" s="21">
        <v>-1.25641E-2</v>
      </c>
      <c r="AT243" s="21">
        <v>233</v>
      </c>
      <c r="AU243" s="21">
        <v>0.50616499999999998</v>
      </c>
      <c r="AV243">
        <f t="shared" si="44"/>
        <v>15.511234567901234</v>
      </c>
      <c r="AW243">
        <f t="shared" si="45"/>
        <v>7.8602250498765427</v>
      </c>
      <c r="AX243" s="9"/>
      <c r="AY243" s="21">
        <v>1.0732999999999999</v>
      </c>
      <c r="AZ243" s="21">
        <v>28.722799999999999</v>
      </c>
      <c r="BA243" s="21">
        <v>-1.14716E-2</v>
      </c>
      <c r="BB243" s="21">
        <v>233</v>
      </c>
      <c r="BC243" s="21">
        <v>1.07239</v>
      </c>
      <c r="BD243">
        <f t="shared" si="46"/>
        <v>14.162469135802469</v>
      </c>
      <c r="BE243">
        <f t="shared" si="47"/>
        <v>15.20057812345679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0.50170899999999996</v>
      </c>
      <c r="H244" s="21">
        <v>7.4269499999999997</v>
      </c>
      <c r="I244" s="21">
        <v>-1.24268E-2</v>
      </c>
      <c r="J244" s="21">
        <v>234</v>
      </c>
      <c r="K244" s="21">
        <v>0.50119000000000002</v>
      </c>
      <c r="L244">
        <f t="shared" si="36"/>
        <v>15.341728395061727</v>
      </c>
      <c r="M244">
        <f t="shared" si="37"/>
        <v>7.6970832113580236</v>
      </c>
      <c r="N244" s="9"/>
      <c r="O244" s="21">
        <v>1.0783400000000001</v>
      </c>
      <c r="P244" s="21">
        <v>11.0044</v>
      </c>
      <c r="Q244" s="21">
        <v>-1.1599699999999999E-2</v>
      </c>
      <c r="R244" s="21">
        <v>234</v>
      </c>
      <c r="S244" s="21">
        <v>1.07697</v>
      </c>
      <c r="T244">
        <f t="shared" si="38"/>
        <v>14.320617283950616</v>
      </c>
      <c r="U244">
        <f t="shared" si="39"/>
        <v>15.442494441975308</v>
      </c>
      <c r="X244" s="9"/>
      <c r="Y244" s="21">
        <v>0.50170899999999996</v>
      </c>
      <c r="Z244" s="21">
        <v>16.2911</v>
      </c>
      <c r="AA244" s="21">
        <v>-1.25031E-2</v>
      </c>
      <c r="AB244" s="21">
        <v>234</v>
      </c>
      <c r="AC244" s="21">
        <v>0.50116000000000005</v>
      </c>
      <c r="AD244">
        <f t="shared" si="40"/>
        <v>15.435925925925924</v>
      </c>
      <c r="AE244">
        <f t="shared" si="41"/>
        <v>7.7443429603703686</v>
      </c>
      <c r="AF244" s="9"/>
      <c r="AG244" s="21">
        <v>1.0783400000000001</v>
      </c>
      <c r="AH244" s="21">
        <v>19.868600000000001</v>
      </c>
      <c r="AI244" s="21">
        <v>-1.1517299999999999E-2</v>
      </c>
      <c r="AJ244" s="21">
        <v>234</v>
      </c>
      <c r="AK244" s="21">
        <v>1.0772699999999999</v>
      </c>
      <c r="AL244">
        <f t="shared" si="42"/>
        <v>14.218888888888888</v>
      </c>
      <c r="AM244">
        <f t="shared" si="43"/>
        <v>15.332796644444445</v>
      </c>
      <c r="AP244" s="9"/>
      <c r="AQ244" s="21">
        <v>0.50170899999999996</v>
      </c>
      <c r="AR244" s="21">
        <v>25.1553</v>
      </c>
      <c r="AS244" s="21">
        <v>-1.25641E-2</v>
      </c>
      <c r="AT244" s="21">
        <v>234</v>
      </c>
      <c r="AU244" s="21">
        <v>0.50116000000000005</v>
      </c>
      <c r="AV244">
        <f t="shared" si="44"/>
        <v>15.511234567901234</v>
      </c>
      <c r="AW244">
        <f t="shared" si="45"/>
        <v>7.782125983827159</v>
      </c>
      <c r="AX244" s="9"/>
      <c r="AY244" s="21">
        <v>1.0783400000000001</v>
      </c>
      <c r="AZ244" s="21">
        <v>28.732800000000001</v>
      </c>
      <c r="BA244" s="21">
        <v>-1.14441E-2</v>
      </c>
      <c r="BB244" s="21">
        <v>234</v>
      </c>
      <c r="BC244" s="21">
        <v>1.0778799999999999</v>
      </c>
      <c r="BD244">
        <f t="shared" si="46"/>
        <v>14.128518518518518</v>
      </c>
      <c r="BE244">
        <f t="shared" si="47"/>
        <v>15.23534665925926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0.496674</v>
      </c>
      <c r="H245" s="21">
        <v>7.4370200000000004</v>
      </c>
      <c r="I245" s="21">
        <v>-1.24268E-2</v>
      </c>
      <c r="J245" s="21">
        <v>235</v>
      </c>
      <c r="K245" s="21">
        <v>0.49612400000000001</v>
      </c>
      <c r="L245">
        <f t="shared" si="36"/>
        <v>15.341728395061727</v>
      </c>
      <c r="M245">
        <f t="shared" si="37"/>
        <v>7.6198376088888882</v>
      </c>
      <c r="N245" s="9"/>
      <c r="O245" s="21">
        <v>1.0833699999999999</v>
      </c>
      <c r="P245" s="21">
        <v>11.0145</v>
      </c>
      <c r="Q245" s="21">
        <v>-1.1572300000000001E-2</v>
      </c>
      <c r="R245" s="21">
        <v>235</v>
      </c>
      <c r="S245" s="21">
        <v>1.08246</v>
      </c>
      <c r="T245">
        <f t="shared" si="38"/>
        <v>14.286790123456791</v>
      </c>
      <c r="U245">
        <f t="shared" si="39"/>
        <v>15.477879816049382</v>
      </c>
      <c r="X245" s="9"/>
      <c r="Y245" s="21">
        <v>0.496674</v>
      </c>
      <c r="Z245" s="21">
        <v>16.301200000000001</v>
      </c>
      <c r="AA245" s="21">
        <v>-1.25031E-2</v>
      </c>
      <c r="AB245" s="21">
        <v>235</v>
      </c>
      <c r="AC245" s="21">
        <v>0.49615500000000001</v>
      </c>
      <c r="AD245">
        <f t="shared" si="40"/>
        <v>15.435925925925924</v>
      </c>
      <c r="AE245">
        <f t="shared" si="41"/>
        <v>7.6666230733333318</v>
      </c>
      <c r="AF245" s="9"/>
      <c r="AG245" s="21">
        <v>1.0833699999999999</v>
      </c>
      <c r="AH245" s="21">
        <v>19.878699999999998</v>
      </c>
      <c r="AI245" s="21">
        <v>-1.1499000000000001E-2</v>
      </c>
      <c r="AJ245" s="21">
        <v>235</v>
      </c>
      <c r="AK245" s="21">
        <v>1.0821499999999999</v>
      </c>
      <c r="AL245">
        <f t="shared" si="42"/>
        <v>14.196296296296296</v>
      </c>
      <c r="AM245">
        <f t="shared" si="43"/>
        <v>15.379841518518518</v>
      </c>
      <c r="AP245" s="9"/>
      <c r="AQ245" s="21">
        <v>0.496674</v>
      </c>
      <c r="AR245" s="21">
        <v>25.165400000000002</v>
      </c>
      <c r="AS245" s="21">
        <v>-1.25702E-2</v>
      </c>
      <c r="AT245" s="21">
        <v>235</v>
      </c>
      <c r="AU245" s="21">
        <v>0.49612400000000001</v>
      </c>
      <c r="AV245">
        <f t="shared" si="44"/>
        <v>15.518765432098766</v>
      </c>
      <c r="AW245">
        <f t="shared" si="45"/>
        <v>7.7077673022222228</v>
      </c>
      <c r="AX245" s="9"/>
      <c r="AY245" s="21">
        <v>1.0833699999999999</v>
      </c>
      <c r="AZ245" s="21">
        <v>28.742899999999999</v>
      </c>
      <c r="BA245" s="21">
        <v>-1.1416600000000001E-2</v>
      </c>
      <c r="BB245" s="21">
        <v>235</v>
      </c>
      <c r="BC245" s="21">
        <v>1.08246</v>
      </c>
      <c r="BD245">
        <f t="shared" si="46"/>
        <v>14.094567901234569</v>
      </c>
      <c r="BE245">
        <f t="shared" si="47"/>
        <v>15.269632027160494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0.49163800000000002</v>
      </c>
      <c r="H246" s="21">
        <v>7.4470900000000002</v>
      </c>
      <c r="I246" s="21">
        <v>-1.24329E-2</v>
      </c>
      <c r="J246" s="21">
        <v>236</v>
      </c>
      <c r="K246" s="21">
        <v>0.49114999999999998</v>
      </c>
      <c r="L246">
        <f t="shared" si="36"/>
        <v>15.349259259259259</v>
      </c>
      <c r="M246">
        <f t="shared" si="37"/>
        <v>7.5462791237037044</v>
      </c>
      <c r="N246" s="9"/>
      <c r="O246" s="21">
        <v>1.0884100000000001</v>
      </c>
      <c r="P246" s="21">
        <v>11.0246</v>
      </c>
      <c r="Q246" s="21">
        <v>-1.15479E-2</v>
      </c>
      <c r="R246" s="21">
        <v>236</v>
      </c>
      <c r="S246" s="21">
        <v>1.08734</v>
      </c>
      <c r="T246">
        <f t="shared" si="38"/>
        <v>14.256666666666666</v>
      </c>
      <c r="U246">
        <f t="shared" si="39"/>
        <v>15.517098566666668</v>
      </c>
      <c r="X246" s="9"/>
      <c r="Y246" s="21">
        <v>0.49163800000000002</v>
      </c>
      <c r="Z246" s="21">
        <v>16.311299999999999</v>
      </c>
      <c r="AA246" s="21">
        <v>-1.25092E-2</v>
      </c>
      <c r="AB246" s="21">
        <v>236</v>
      </c>
      <c r="AC246" s="21">
        <v>0.49102800000000002</v>
      </c>
      <c r="AD246">
        <f t="shared" si="40"/>
        <v>15.443456790123456</v>
      </c>
      <c r="AE246">
        <f t="shared" si="41"/>
        <v>7.592590209382716</v>
      </c>
      <c r="AF246" s="9"/>
      <c r="AG246" s="21">
        <v>1.0884100000000001</v>
      </c>
      <c r="AH246" s="21">
        <v>19.8888</v>
      </c>
      <c r="AI246" s="21">
        <v>-1.14746E-2</v>
      </c>
      <c r="AJ246" s="21">
        <v>236</v>
      </c>
      <c r="AK246" s="21">
        <v>1.08734</v>
      </c>
      <c r="AL246">
        <f t="shared" si="42"/>
        <v>14.166172839506173</v>
      </c>
      <c r="AM246">
        <f t="shared" si="43"/>
        <v>15.418604180246914</v>
      </c>
      <c r="AP246" s="9"/>
      <c r="AQ246" s="21">
        <v>0.49163800000000002</v>
      </c>
      <c r="AR246" s="21">
        <v>25.1755</v>
      </c>
      <c r="AS246" s="21">
        <v>-1.25763E-2</v>
      </c>
      <c r="AT246" s="21">
        <v>236</v>
      </c>
      <c r="AU246" s="21">
        <v>0.49111900000000003</v>
      </c>
      <c r="AV246">
        <f t="shared" si="44"/>
        <v>15.526296296296294</v>
      </c>
      <c r="AW246">
        <f t="shared" si="45"/>
        <v>7.6333172585185176</v>
      </c>
      <c r="AX246" s="9"/>
      <c r="AY246" s="21">
        <v>1.0884100000000001</v>
      </c>
      <c r="AZ246" s="21">
        <v>28.753</v>
      </c>
      <c r="BA246" s="21">
        <v>-1.13922E-2</v>
      </c>
      <c r="BB246" s="21">
        <v>236</v>
      </c>
      <c r="BC246" s="21">
        <v>1.08765</v>
      </c>
      <c r="BD246">
        <f t="shared" si="46"/>
        <v>14.064444444444444</v>
      </c>
      <c r="BE246">
        <f t="shared" si="47"/>
        <v>15.307881977777779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0.48660300000000001</v>
      </c>
      <c r="H247" s="21">
        <v>7.4571699999999996</v>
      </c>
      <c r="I247" s="21">
        <v>-1.2439E-2</v>
      </c>
      <c r="J247" s="21">
        <v>237</v>
      </c>
      <c r="K247" s="21">
        <v>0.48614499999999999</v>
      </c>
      <c r="L247">
        <f t="shared" si="36"/>
        <v>15.35679012345679</v>
      </c>
      <c r="M247">
        <f t="shared" si="37"/>
        <v>7.4726601444444443</v>
      </c>
      <c r="N247" s="9"/>
      <c r="O247" s="21">
        <v>1.09344</v>
      </c>
      <c r="P247" s="21">
        <v>11.034700000000001</v>
      </c>
      <c r="Q247" s="21">
        <v>-1.15326E-2</v>
      </c>
      <c r="R247" s="21">
        <v>237</v>
      </c>
      <c r="S247" s="21">
        <v>1.09222</v>
      </c>
      <c r="T247">
        <f t="shared" si="38"/>
        <v>14.237777777777778</v>
      </c>
      <c r="U247">
        <f t="shared" si="39"/>
        <v>15.568155733333333</v>
      </c>
      <c r="X247" s="9"/>
      <c r="Y247" s="21">
        <v>0.48660300000000001</v>
      </c>
      <c r="Z247" s="21">
        <v>16.321300000000001</v>
      </c>
      <c r="AA247" s="21">
        <v>-1.25244E-2</v>
      </c>
      <c r="AB247" s="21">
        <v>237</v>
      </c>
      <c r="AC247" s="21">
        <v>0.48602299999999998</v>
      </c>
      <c r="AD247">
        <f t="shared" si="40"/>
        <v>15.462222222222222</v>
      </c>
      <c r="AE247">
        <f t="shared" si="41"/>
        <v>7.5239637200000002</v>
      </c>
      <c r="AF247" s="9"/>
      <c r="AG247" s="21">
        <v>1.09344</v>
      </c>
      <c r="AH247" s="21">
        <v>19.898800000000001</v>
      </c>
      <c r="AI247" s="21">
        <v>-1.1450200000000001E-2</v>
      </c>
      <c r="AJ247" s="21">
        <v>237</v>
      </c>
      <c r="AK247" s="21">
        <v>1.09192</v>
      </c>
      <c r="AL247">
        <f t="shared" si="42"/>
        <v>14.136049382716049</v>
      </c>
      <c r="AM247">
        <f t="shared" si="43"/>
        <v>15.456921837037036</v>
      </c>
      <c r="AP247" s="9"/>
      <c r="AQ247" s="21">
        <v>0.48660300000000001</v>
      </c>
      <c r="AR247" s="21">
        <v>25.185600000000001</v>
      </c>
      <c r="AS247" s="21">
        <v>-1.25641E-2</v>
      </c>
      <c r="AT247" s="21">
        <v>237</v>
      </c>
      <c r="AU247" s="21">
        <v>0.48611500000000002</v>
      </c>
      <c r="AV247">
        <f t="shared" si="44"/>
        <v>15.511234567901234</v>
      </c>
      <c r="AW247">
        <f t="shared" si="45"/>
        <v>7.5478132744444437</v>
      </c>
      <c r="AX247" s="9"/>
      <c r="AY247" s="21">
        <v>1.09344</v>
      </c>
      <c r="AZ247" s="21">
        <v>28.763000000000002</v>
      </c>
      <c r="BA247" s="21">
        <v>-1.1367800000000001E-2</v>
      </c>
      <c r="BB247" s="21">
        <v>237</v>
      </c>
      <c r="BC247" s="21">
        <v>1.09222</v>
      </c>
      <c r="BD247">
        <f t="shared" si="46"/>
        <v>14.03432098765432</v>
      </c>
      <c r="BE247">
        <f t="shared" si="47"/>
        <v>15.34568794074074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0.48156700000000002</v>
      </c>
      <c r="H248" s="21">
        <v>7.4672400000000003</v>
      </c>
      <c r="I248" s="21">
        <v>-1.2445100000000001E-2</v>
      </c>
      <c r="J248" s="21">
        <v>238</v>
      </c>
      <c r="K248" s="21">
        <v>0.48107899999999998</v>
      </c>
      <c r="L248">
        <f t="shared" si="36"/>
        <v>15.36432098765432</v>
      </c>
      <c r="M248">
        <f t="shared" si="37"/>
        <v>7.3989499650617283</v>
      </c>
      <c r="N248" s="9"/>
      <c r="O248" s="21">
        <v>1.0984799999999999</v>
      </c>
      <c r="P248" s="21">
        <v>11.044700000000001</v>
      </c>
      <c r="Q248" s="21">
        <v>-1.15234E-2</v>
      </c>
      <c r="R248" s="21">
        <v>238</v>
      </c>
      <c r="S248" s="21">
        <v>1.09772</v>
      </c>
      <c r="T248">
        <f t="shared" si="38"/>
        <v>14.226419753086418</v>
      </c>
      <c r="U248">
        <f t="shared" si="39"/>
        <v>15.627437570370367</v>
      </c>
      <c r="X248" s="9"/>
      <c r="Y248" s="21">
        <v>0.48156700000000002</v>
      </c>
      <c r="Z248" s="21">
        <v>16.331399999999999</v>
      </c>
      <c r="AA248" s="21">
        <v>-1.25366E-2</v>
      </c>
      <c r="AB248" s="21">
        <v>238</v>
      </c>
      <c r="AC248" s="21">
        <v>0.481049</v>
      </c>
      <c r="AD248">
        <f t="shared" si="40"/>
        <v>15.477283950617283</v>
      </c>
      <c r="AE248">
        <f t="shared" si="41"/>
        <v>7.4533492002469135</v>
      </c>
      <c r="AF248" s="9"/>
      <c r="AG248" s="21">
        <v>1.0984799999999999</v>
      </c>
      <c r="AH248" s="21">
        <v>19.908899999999999</v>
      </c>
      <c r="AI248" s="21">
        <v>-1.14258E-2</v>
      </c>
      <c r="AJ248" s="21">
        <v>238</v>
      </c>
      <c r="AK248" s="21">
        <v>1.09802</v>
      </c>
      <c r="AL248">
        <f t="shared" si="42"/>
        <v>14.105925925925925</v>
      </c>
      <c r="AM248">
        <f t="shared" si="43"/>
        <v>15.495077511111109</v>
      </c>
      <c r="AP248" s="9"/>
      <c r="AQ248" s="21">
        <v>0.48156700000000002</v>
      </c>
      <c r="AR248" s="21">
        <v>25.195599999999999</v>
      </c>
      <c r="AS248" s="21">
        <v>-1.2554900000000001E-2</v>
      </c>
      <c r="AT248" s="21">
        <v>238</v>
      </c>
      <c r="AU248" s="21">
        <v>0.48098800000000003</v>
      </c>
      <c r="AV248">
        <f t="shared" si="44"/>
        <v>15.499876543209876</v>
      </c>
      <c r="AW248">
        <f t="shared" si="45"/>
        <v>7.4642290472839505</v>
      </c>
      <c r="AX248" s="9"/>
      <c r="AY248" s="21">
        <v>1.0984799999999999</v>
      </c>
      <c r="AZ248" s="21">
        <v>28.773099999999999</v>
      </c>
      <c r="BA248" s="21">
        <v>-1.1334199999999999E-2</v>
      </c>
      <c r="BB248" s="21">
        <v>238</v>
      </c>
      <c r="BC248" s="21">
        <v>1.09711</v>
      </c>
      <c r="BD248">
        <f t="shared" si="46"/>
        <v>13.992839506172839</v>
      </c>
      <c r="BE248">
        <f t="shared" si="47"/>
        <v>15.370854340740738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0.47653200000000001</v>
      </c>
      <c r="H249" s="21">
        <v>7.4773100000000001</v>
      </c>
      <c r="I249" s="21">
        <v>-1.2451200000000001E-2</v>
      </c>
      <c r="J249" s="21">
        <v>239</v>
      </c>
      <c r="K249" s="21">
        <v>0.47601300000000002</v>
      </c>
      <c r="L249">
        <f t="shared" si="36"/>
        <v>15.371851851851853</v>
      </c>
      <c r="M249">
        <f t="shared" si="37"/>
        <v>7.3251793066666675</v>
      </c>
      <c r="N249" s="9"/>
      <c r="O249" s="21">
        <v>1.1035200000000001</v>
      </c>
      <c r="P249" s="21">
        <v>11.0548</v>
      </c>
      <c r="Q249" s="21">
        <v>-1.1502099999999999E-2</v>
      </c>
      <c r="R249" s="21">
        <v>239</v>
      </c>
      <c r="S249" s="21">
        <v>1.1026</v>
      </c>
      <c r="T249">
        <f t="shared" si="38"/>
        <v>14.200123456790122</v>
      </c>
      <c r="U249">
        <f t="shared" si="39"/>
        <v>15.670120237037036</v>
      </c>
      <c r="X249" s="9"/>
      <c r="Y249" s="21">
        <v>0.47653200000000001</v>
      </c>
      <c r="Z249" s="21">
        <v>16.3415</v>
      </c>
      <c r="AA249" s="21">
        <v>-1.2539700000000001E-2</v>
      </c>
      <c r="AB249" s="21">
        <v>239</v>
      </c>
      <c r="AC249" s="21">
        <v>0.47598299999999999</v>
      </c>
      <c r="AD249">
        <f t="shared" si="40"/>
        <v>15.48111111111111</v>
      </c>
      <c r="AE249">
        <f t="shared" si="41"/>
        <v>7.3772448399999995</v>
      </c>
      <c r="AF249" s="9"/>
      <c r="AG249" s="21">
        <v>1.1035200000000001</v>
      </c>
      <c r="AH249" s="21">
        <v>19.919</v>
      </c>
      <c r="AI249" s="21">
        <v>-1.1410500000000001E-2</v>
      </c>
      <c r="AJ249" s="21">
        <v>239</v>
      </c>
      <c r="AK249" s="21">
        <v>1.10229</v>
      </c>
      <c r="AL249">
        <f t="shared" si="42"/>
        <v>14.087037037037037</v>
      </c>
      <c r="AM249">
        <f t="shared" si="43"/>
        <v>15.545327111111112</v>
      </c>
      <c r="AP249" s="9"/>
      <c r="AQ249" s="21">
        <v>0.47653200000000001</v>
      </c>
      <c r="AR249" s="21">
        <v>25.2057</v>
      </c>
      <c r="AS249" s="21">
        <v>-1.25427E-2</v>
      </c>
      <c r="AT249" s="21">
        <v>239</v>
      </c>
      <c r="AU249" s="21">
        <v>0.47595199999999999</v>
      </c>
      <c r="AV249">
        <f t="shared" si="44"/>
        <v>15.484814814814815</v>
      </c>
      <c r="AW249">
        <f t="shared" si="45"/>
        <v>7.3790097733333333</v>
      </c>
      <c r="AX249" s="9"/>
      <c r="AY249" s="21">
        <v>1.1035200000000001</v>
      </c>
      <c r="AZ249" s="21">
        <v>28.783200000000001</v>
      </c>
      <c r="BA249" s="21">
        <v>-1.1312900000000001E-2</v>
      </c>
      <c r="BB249" s="21">
        <v>239</v>
      </c>
      <c r="BC249" s="21">
        <v>1.1026</v>
      </c>
      <c r="BD249">
        <f t="shared" si="46"/>
        <v>13.966543209876543</v>
      </c>
      <c r="BE249">
        <f t="shared" si="47"/>
        <v>15.412359762962963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0.471497</v>
      </c>
      <c r="H250" s="21">
        <v>7.4873799999999999</v>
      </c>
      <c r="I250" s="21">
        <v>-1.24481E-2</v>
      </c>
      <c r="J250" s="21">
        <v>240</v>
      </c>
      <c r="K250" s="21">
        <v>0.47100799999999998</v>
      </c>
      <c r="L250">
        <f t="shared" si="36"/>
        <v>15.368024691358023</v>
      </c>
      <c r="M250">
        <f t="shared" si="37"/>
        <v>7.2459775379012337</v>
      </c>
      <c r="N250" s="9"/>
      <c r="O250" s="21">
        <v>1.1085499999999999</v>
      </c>
      <c r="P250" s="21">
        <v>11.0649</v>
      </c>
      <c r="Q250" s="21">
        <v>-1.14777E-2</v>
      </c>
      <c r="R250" s="21">
        <v>240</v>
      </c>
      <c r="S250" s="21">
        <v>1.1071800000000001</v>
      </c>
      <c r="T250">
        <f t="shared" si="38"/>
        <v>14.17</v>
      </c>
      <c r="U250">
        <f t="shared" si="39"/>
        <v>15.708153499999998</v>
      </c>
      <c r="X250" s="9"/>
      <c r="Y250" s="21">
        <v>0.471497</v>
      </c>
      <c r="Z250" s="21">
        <v>16.351600000000001</v>
      </c>
      <c r="AA250" s="21">
        <v>-1.25427E-2</v>
      </c>
      <c r="AB250" s="21">
        <v>240</v>
      </c>
      <c r="AC250" s="21">
        <v>0.47097800000000001</v>
      </c>
      <c r="AD250">
        <f t="shared" si="40"/>
        <v>15.484814814814815</v>
      </c>
      <c r="AE250">
        <f t="shared" si="41"/>
        <v>7.3010437307407408</v>
      </c>
      <c r="AF250" s="9"/>
      <c r="AG250" s="21">
        <v>1.1085499999999999</v>
      </c>
      <c r="AH250" s="21">
        <v>19.928999999999998</v>
      </c>
      <c r="AI250" s="21">
        <v>-1.13922E-2</v>
      </c>
      <c r="AJ250" s="21">
        <v>240</v>
      </c>
      <c r="AK250" s="21">
        <v>1.10748</v>
      </c>
      <c r="AL250">
        <f t="shared" si="42"/>
        <v>14.064444444444444</v>
      </c>
      <c r="AM250">
        <f t="shared" si="43"/>
        <v>15.591139888888888</v>
      </c>
      <c r="AP250" s="9"/>
      <c r="AQ250" s="21">
        <v>0.471497</v>
      </c>
      <c r="AR250" s="21">
        <v>25.215800000000002</v>
      </c>
      <c r="AS250" s="21">
        <v>-1.2539700000000001E-2</v>
      </c>
      <c r="AT250" s="21">
        <v>240</v>
      </c>
      <c r="AU250" s="21">
        <v>0.47097800000000001</v>
      </c>
      <c r="AV250">
        <f t="shared" si="44"/>
        <v>15.48111111111111</v>
      </c>
      <c r="AW250">
        <f t="shared" si="45"/>
        <v>7.2992974455555553</v>
      </c>
      <c r="AX250" s="9"/>
      <c r="AY250" s="21">
        <v>1.1085499999999999</v>
      </c>
      <c r="AZ250" s="21">
        <v>28.793299999999999</v>
      </c>
      <c r="BA250" s="21">
        <v>-1.1291499999999999E-2</v>
      </c>
      <c r="BB250" s="21">
        <v>240</v>
      </c>
      <c r="BC250" s="21">
        <v>1.10748</v>
      </c>
      <c r="BD250">
        <f t="shared" si="46"/>
        <v>13.940123456790122</v>
      </c>
      <c r="BE250">
        <f t="shared" si="47"/>
        <v>15.453323858024689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0.46646100000000001</v>
      </c>
      <c r="H251" s="21">
        <v>7.4974499999999997</v>
      </c>
      <c r="I251" s="21">
        <v>-1.24481E-2</v>
      </c>
      <c r="J251" s="21">
        <v>241</v>
      </c>
      <c r="K251" s="21">
        <v>0.46594200000000002</v>
      </c>
      <c r="L251">
        <f t="shared" si="36"/>
        <v>15.368024691358023</v>
      </c>
      <c r="M251">
        <f t="shared" si="37"/>
        <v>7.1685841655555551</v>
      </c>
      <c r="N251" s="9"/>
      <c r="O251" s="21">
        <v>1.1135900000000001</v>
      </c>
      <c r="P251" s="21">
        <v>11.0749</v>
      </c>
      <c r="Q251" s="21">
        <v>-1.1456300000000001E-2</v>
      </c>
      <c r="R251" s="21">
        <v>241</v>
      </c>
      <c r="S251" s="21">
        <v>1.1123700000000001</v>
      </c>
      <c r="T251">
        <f t="shared" si="38"/>
        <v>14.143580246913581</v>
      </c>
      <c r="U251">
        <f t="shared" si="39"/>
        <v>15.750149527160495</v>
      </c>
      <c r="X251" s="9"/>
      <c r="Y251" s="21">
        <v>0.46646100000000001</v>
      </c>
      <c r="Z251" s="21">
        <v>16.361599999999999</v>
      </c>
      <c r="AA251" s="21">
        <v>-1.25427E-2</v>
      </c>
      <c r="AB251" s="21">
        <v>241</v>
      </c>
      <c r="AC251" s="21">
        <v>0.46588099999999999</v>
      </c>
      <c r="AD251">
        <f t="shared" si="40"/>
        <v>15.484814814814815</v>
      </c>
      <c r="AE251">
        <f t="shared" si="41"/>
        <v>7.2230622033333338</v>
      </c>
      <c r="AF251" s="9"/>
      <c r="AG251" s="21">
        <v>1.1135900000000001</v>
      </c>
      <c r="AH251" s="21">
        <v>19.9391</v>
      </c>
      <c r="AI251" s="21">
        <v>-1.1367800000000001E-2</v>
      </c>
      <c r="AJ251" s="21">
        <v>241</v>
      </c>
      <c r="AK251" s="21">
        <v>1.1123700000000001</v>
      </c>
      <c r="AL251">
        <f t="shared" si="42"/>
        <v>14.03432098765432</v>
      </c>
      <c r="AM251">
        <f t="shared" si="43"/>
        <v>15.628479508641975</v>
      </c>
      <c r="AP251" s="9"/>
      <c r="AQ251" s="21">
        <v>0.46646100000000001</v>
      </c>
      <c r="AR251" s="21">
        <v>25.2258</v>
      </c>
      <c r="AS251" s="21">
        <v>-1.2539700000000001E-2</v>
      </c>
      <c r="AT251" s="21">
        <v>241</v>
      </c>
      <c r="AU251" s="21">
        <v>0.46594200000000002</v>
      </c>
      <c r="AV251">
        <f t="shared" si="44"/>
        <v>15.48111111111111</v>
      </c>
      <c r="AW251">
        <f t="shared" si="45"/>
        <v>7.2213345699999998</v>
      </c>
      <c r="AX251" s="9"/>
      <c r="AY251" s="21">
        <v>1.1135900000000001</v>
      </c>
      <c r="AZ251" s="21">
        <v>28.8033</v>
      </c>
      <c r="BA251" s="21">
        <v>-1.12701E-2</v>
      </c>
      <c r="BB251" s="21">
        <v>241</v>
      </c>
      <c r="BC251" s="21">
        <v>1.1129800000000001</v>
      </c>
      <c r="BD251">
        <f t="shared" si="46"/>
        <v>13.913703703703703</v>
      </c>
      <c r="BE251">
        <f t="shared" si="47"/>
        <v>15.494161307407408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0.461426</v>
      </c>
      <c r="H252" s="21">
        <v>7.5075200000000004</v>
      </c>
      <c r="I252" s="21">
        <v>-1.24542E-2</v>
      </c>
      <c r="J252" s="21">
        <v>242</v>
      </c>
      <c r="K252" s="21">
        <v>0.46090700000000001</v>
      </c>
      <c r="L252">
        <f t="shared" si="36"/>
        <v>15.375555555555556</v>
      </c>
      <c r="M252">
        <f t="shared" si="37"/>
        <v>7.0946810977777774</v>
      </c>
      <c r="N252" s="9"/>
      <c r="O252" s="21">
        <v>1.1186199999999999</v>
      </c>
      <c r="P252" s="21">
        <v>11.085000000000001</v>
      </c>
      <c r="Q252" s="21">
        <v>-1.14319E-2</v>
      </c>
      <c r="R252" s="21">
        <v>242</v>
      </c>
      <c r="S252" s="21">
        <v>1.1178600000000001</v>
      </c>
      <c r="T252">
        <f t="shared" si="38"/>
        <v>14.113456790123456</v>
      </c>
      <c r="U252">
        <f t="shared" si="39"/>
        <v>15.7875950345679</v>
      </c>
      <c r="X252" s="9"/>
      <c r="Y252" s="21">
        <v>0.461426</v>
      </c>
      <c r="Z252" s="21">
        <v>16.371700000000001</v>
      </c>
      <c r="AA252" s="21">
        <v>-1.25519E-2</v>
      </c>
      <c r="AB252" s="21">
        <v>242</v>
      </c>
      <c r="AC252" s="21">
        <v>0.46084599999999998</v>
      </c>
      <c r="AD252">
        <f t="shared" si="40"/>
        <v>15.496172839506173</v>
      </c>
      <c r="AE252">
        <f t="shared" si="41"/>
        <v>7.1503370486419753</v>
      </c>
      <c r="AF252" s="9"/>
      <c r="AG252" s="21">
        <v>1.1186199999999999</v>
      </c>
      <c r="AH252" s="21">
        <v>19.949200000000001</v>
      </c>
      <c r="AI252" s="21">
        <v>-1.13373E-2</v>
      </c>
      <c r="AJ252" s="21">
        <v>242</v>
      </c>
      <c r="AK252" s="21">
        <v>1.11755</v>
      </c>
      <c r="AL252">
        <f t="shared" si="42"/>
        <v>13.996666666666666</v>
      </c>
      <c r="AM252">
        <f t="shared" si="43"/>
        <v>15.656951266666665</v>
      </c>
      <c r="AP252" s="9"/>
      <c r="AQ252" s="21">
        <v>0.461426</v>
      </c>
      <c r="AR252" s="21">
        <v>25.235900000000001</v>
      </c>
      <c r="AS252" s="21">
        <v>-1.2554900000000001E-2</v>
      </c>
      <c r="AT252" s="21">
        <v>242</v>
      </c>
      <c r="AU252" s="21">
        <v>0.46084599999999998</v>
      </c>
      <c r="AV252">
        <f t="shared" si="44"/>
        <v>15.499876543209876</v>
      </c>
      <c r="AW252">
        <f t="shared" si="45"/>
        <v>7.1520460338271601</v>
      </c>
      <c r="AX252" s="9"/>
      <c r="AY252" s="21">
        <v>1.1186199999999999</v>
      </c>
      <c r="AZ252" s="21">
        <v>28.813400000000001</v>
      </c>
      <c r="BA252" s="21">
        <v>-1.1251799999999999E-2</v>
      </c>
      <c r="BB252" s="21">
        <v>242</v>
      </c>
      <c r="BC252" s="21">
        <v>1.1178600000000001</v>
      </c>
      <c r="BD252">
        <f t="shared" si="46"/>
        <v>13.89111111111111</v>
      </c>
      <c r="BE252">
        <f t="shared" si="47"/>
        <v>15.538874711111109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0.45639000000000002</v>
      </c>
      <c r="H253" s="21">
        <v>7.5175900000000002</v>
      </c>
      <c r="I253" s="21">
        <v>-1.2466400000000001E-2</v>
      </c>
      <c r="J253" s="21">
        <v>243</v>
      </c>
      <c r="K253" s="21">
        <v>0.455872</v>
      </c>
      <c r="L253">
        <f t="shared" si="36"/>
        <v>15.390617283950617</v>
      </c>
      <c r="M253">
        <f t="shared" si="37"/>
        <v>7.0241238222222222</v>
      </c>
      <c r="N253" s="9"/>
      <c r="O253" s="21">
        <v>1.1236600000000001</v>
      </c>
      <c r="P253" s="21">
        <v>11.0951</v>
      </c>
      <c r="Q253" s="21">
        <v>-1.1413599999999999E-2</v>
      </c>
      <c r="R253" s="21">
        <v>243</v>
      </c>
      <c r="S253" s="21">
        <v>1.1221300000000001</v>
      </c>
      <c r="T253">
        <f t="shared" si="38"/>
        <v>14.090864197530863</v>
      </c>
      <c r="U253">
        <f t="shared" si="39"/>
        <v>15.83334046419753</v>
      </c>
      <c r="X253" s="9"/>
      <c r="Y253" s="21">
        <v>0.45639000000000002</v>
      </c>
      <c r="Z253" s="21">
        <v>16.381799999999998</v>
      </c>
      <c r="AA253" s="21">
        <v>-1.2558E-2</v>
      </c>
      <c r="AB253" s="21">
        <v>243</v>
      </c>
      <c r="AC253" s="21">
        <v>0.45578000000000002</v>
      </c>
      <c r="AD253">
        <f t="shared" si="40"/>
        <v>15.503703703703701</v>
      </c>
      <c r="AE253">
        <f t="shared" si="41"/>
        <v>7.0757353333333324</v>
      </c>
      <c r="AF253" s="9"/>
      <c r="AG253" s="21">
        <v>1.1236600000000001</v>
      </c>
      <c r="AH253" s="21">
        <v>19.959299999999999</v>
      </c>
      <c r="AI253" s="21">
        <v>-1.13098E-2</v>
      </c>
      <c r="AJ253" s="21">
        <v>243</v>
      </c>
      <c r="AK253" s="21">
        <v>1.1224400000000001</v>
      </c>
      <c r="AL253">
        <f t="shared" si="42"/>
        <v>13.962716049382715</v>
      </c>
      <c r="AM253">
        <f t="shared" si="43"/>
        <v>15.689345516049384</v>
      </c>
      <c r="AP253" s="9"/>
      <c r="AQ253" s="21">
        <v>0.45639000000000002</v>
      </c>
      <c r="AR253" s="21">
        <v>25.245999999999999</v>
      </c>
      <c r="AS253" s="21">
        <v>-1.2560999999999999E-2</v>
      </c>
      <c r="AT253" s="21">
        <v>243</v>
      </c>
      <c r="AU253" s="21">
        <v>0.455841</v>
      </c>
      <c r="AV253">
        <f t="shared" si="44"/>
        <v>15.507407407407406</v>
      </c>
      <c r="AW253">
        <f t="shared" si="45"/>
        <v>7.0774256666666666</v>
      </c>
      <c r="AX253" s="9"/>
      <c r="AY253" s="21">
        <v>1.1236600000000001</v>
      </c>
      <c r="AZ253" s="21">
        <v>28.823499999999999</v>
      </c>
      <c r="BA253" s="21">
        <v>-1.12213E-2</v>
      </c>
      <c r="BB253" s="21">
        <v>243</v>
      </c>
      <c r="BC253" s="21">
        <v>1.1230500000000001</v>
      </c>
      <c r="BD253">
        <f t="shared" si="46"/>
        <v>13.853456790123456</v>
      </c>
      <c r="BE253">
        <f t="shared" si="47"/>
        <v>15.566575256790124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0.45135500000000001</v>
      </c>
      <c r="H254" s="21">
        <v>7.52766</v>
      </c>
      <c r="I254" s="21">
        <v>-1.24756E-2</v>
      </c>
      <c r="J254" s="21">
        <v>244</v>
      </c>
      <c r="K254" s="21">
        <v>0.45086700000000002</v>
      </c>
      <c r="L254">
        <f t="shared" si="36"/>
        <v>15.401975308641974</v>
      </c>
      <c r="M254">
        <f t="shared" si="37"/>
        <v>6.9517585654320984</v>
      </c>
      <c r="N254" s="9"/>
      <c r="O254" s="21">
        <v>1.12869</v>
      </c>
      <c r="P254" s="21">
        <v>11.1052</v>
      </c>
      <c r="Q254" s="21">
        <v>-1.1377E-2</v>
      </c>
      <c r="R254" s="21">
        <v>244</v>
      </c>
      <c r="S254" s="21">
        <v>1.1279300000000001</v>
      </c>
      <c r="T254">
        <f t="shared" si="38"/>
        <v>14.045679012345678</v>
      </c>
      <c r="U254">
        <f t="shared" si="39"/>
        <v>15.853217444444443</v>
      </c>
      <c r="X254" s="9"/>
      <c r="Y254" s="21">
        <v>0.45135500000000001</v>
      </c>
      <c r="Z254" s="21">
        <v>16.3918</v>
      </c>
      <c r="AA254" s="21">
        <v>-1.2567099999999999E-2</v>
      </c>
      <c r="AB254" s="21">
        <v>244</v>
      </c>
      <c r="AC254" s="21">
        <v>0.45074500000000001</v>
      </c>
      <c r="AD254">
        <f t="shared" si="40"/>
        <v>15.514938271604937</v>
      </c>
      <c r="AE254">
        <f t="shared" si="41"/>
        <v>7.0027449635802466</v>
      </c>
      <c r="AF254" s="9"/>
      <c r="AG254" s="21">
        <v>1.12869</v>
      </c>
      <c r="AH254" s="21">
        <v>19.9693</v>
      </c>
      <c r="AI254" s="21">
        <v>-1.12823E-2</v>
      </c>
      <c r="AJ254" s="21">
        <v>244</v>
      </c>
      <c r="AK254" s="21">
        <v>1.1279300000000001</v>
      </c>
      <c r="AL254">
        <f t="shared" si="42"/>
        <v>13.928765432098766</v>
      </c>
      <c r="AM254">
        <f t="shared" si="43"/>
        <v>15.721258255555556</v>
      </c>
      <c r="AP254" s="9"/>
      <c r="AQ254" s="21">
        <v>0.45135500000000001</v>
      </c>
      <c r="AR254" s="21">
        <v>25.2561</v>
      </c>
      <c r="AS254" s="21">
        <v>-1.2558E-2</v>
      </c>
      <c r="AT254" s="21">
        <v>244</v>
      </c>
      <c r="AU254" s="21">
        <v>0.45077499999999998</v>
      </c>
      <c r="AV254">
        <f t="shared" si="44"/>
        <v>15.503703703703701</v>
      </c>
      <c r="AW254">
        <f t="shared" si="45"/>
        <v>6.9976741851851845</v>
      </c>
      <c r="AX254" s="9"/>
      <c r="AY254" s="21">
        <v>1.12869</v>
      </c>
      <c r="AZ254" s="21">
        <v>28.833500000000001</v>
      </c>
      <c r="BA254" s="21">
        <v>-1.11877E-2</v>
      </c>
      <c r="BB254" s="21">
        <v>244</v>
      </c>
      <c r="BC254" s="21">
        <v>1.1273200000000001</v>
      </c>
      <c r="BD254">
        <f t="shared" si="46"/>
        <v>13.811975308641975</v>
      </c>
      <c r="BE254">
        <f t="shared" si="47"/>
        <v>15.589438411111109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0.44631999999999999</v>
      </c>
      <c r="H255" s="21">
        <v>7.5377299999999998</v>
      </c>
      <c r="I255" s="21">
        <v>-1.24939E-2</v>
      </c>
      <c r="J255" s="21">
        <v>245</v>
      </c>
      <c r="K255" s="21">
        <v>0.44574000000000003</v>
      </c>
      <c r="L255">
        <f t="shared" si="36"/>
        <v>15.424567901234568</v>
      </c>
      <c r="M255">
        <f t="shared" si="37"/>
        <v>6.8842931456790124</v>
      </c>
      <c r="N255" s="9"/>
      <c r="O255" s="21">
        <v>1.1337299999999999</v>
      </c>
      <c r="P255" s="21">
        <v>11.1152</v>
      </c>
      <c r="Q255" s="21">
        <v>-1.13525E-2</v>
      </c>
      <c r="R255" s="21">
        <v>245</v>
      </c>
      <c r="S255" s="21">
        <v>1.1331199999999999</v>
      </c>
      <c r="T255">
        <f t="shared" si="38"/>
        <v>14.015432098765432</v>
      </c>
      <c r="U255">
        <f t="shared" si="39"/>
        <v>15.889715833333332</v>
      </c>
      <c r="X255" s="9"/>
      <c r="Y255" s="21">
        <v>0.44631999999999999</v>
      </c>
      <c r="Z255" s="21">
        <v>16.401900000000001</v>
      </c>
      <c r="AA255" s="21">
        <v>-1.25702E-2</v>
      </c>
      <c r="AB255" s="21">
        <v>245</v>
      </c>
      <c r="AC255" s="21">
        <v>0.44583099999999998</v>
      </c>
      <c r="AD255">
        <f t="shared" si="40"/>
        <v>15.518765432098766</v>
      </c>
      <c r="AE255">
        <f t="shared" si="41"/>
        <v>6.926335387654321</v>
      </c>
      <c r="AF255" s="9"/>
      <c r="AG255" s="21">
        <v>1.1337299999999999</v>
      </c>
      <c r="AH255" s="21">
        <v>19.979399999999998</v>
      </c>
      <c r="AI255" s="21">
        <v>-1.1261E-2</v>
      </c>
      <c r="AJ255" s="21">
        <v>245</v>
      </c>
      <c r="AK255" s="21">
        <v>1.1331199999999999</v>
      </c>
      <c r="AL255">
        <f t="shared" si="42"/>
        <v>13.90246913580247</v>
      </c>
      <c r="AM255">
        <f t="shared" si="43"/>
        <v>15.761646333333333</v>
      </c>
      <c r="AP255" s="9"/>
      <c r="AQ255" s="21">
        <v>0.44631999999999999</v>
      </c>
      <c r="AR255" s="21">
        <v>25.266100000000002</v>
      </c>
      <c r="AS255" s="21">
        <v>-1.2558E-2</v>
      </c>
      <c r="AT255" s="21">
        <v>245</v>
      </c>
      <c r="AU255" s="21">
        <v>0.445801</v>
      </c>
      <c r="AV255">
        <f t="shared" si="44"/>
        <v>15.503703703703701</v>
      </c>
      <c r="AW255">
        <f t="shared" si="45"/>
        <v>6.9196130370370357</v>
      </c>
      <c r="AX255" s="9"/>
      <c r="AY255" s="21">
        <v>1.1337299999999999</v>
      </c>
      <c r="AZ255" s="21">
        <v>28.843599999999999</v>
      </c>
      <c r="BA255" s="21">
        <v>-1.11542E-2</v>
      </c>
      <c r="BB255" s="21">
        <v>245</v>
      </c>
      <c r="BC255" s="21">
        <v>1.1328100000000001</v>
      </c>
      <c r="BD255">
        <f t="shared" si="46"/>
        <v>13.770617283950616</v>
      </c>
      <c r="BE255">
        <f t="shared" si="47"/>
        <v>15.612161933333329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0.44128400000000001</v>
      </c>
      <c r="H256" s="21">
        <v>7.5477999999999996</v>
      </c>
      <c r="I256" s="21">
        <v>-1.2506099999999999E-2</v>
      </c>
      <c r="J256" s="21">
        <v>246</v>
      </c>
      <c r="K256" s="21">
        <v>0.44070399999999998</v>
      </c>
      <c r="L256">
        <f t="shared" si="36"/>
        <v>15.439629629629628</v>
      </c>
      <c r="M256">
        <f t="shared" si="37"/>
        <v>6.8132615214814809</v>
      </c>
      <c r="N256" s="9"/>
      <c r="O256" s="21">
        <v>1.13876</v>
      </c>
      <c r="P256" s="21">
        <v>11.125299999999999</v>
      </c>
      <c r="Q256" s="21">
        <v>-1.1318999999999999E-2</v>
      </c>
      <c r="R256" s="21">
        <v>246</v>
      </c>
      <c r="S256" s="21">
        <v>1.1376999999999999</v>
      </c>
      <c r="T256">
        <f t="shared" si="38"/>
        <v>13.974074074074073</v>
      </c>
      <c r="U256">
        <f t="shared" si="39"/>
        <v>15.913116592592591</v>
      </c>
      <c r="X256" s="9"/>
      <c r="Y256" s="21">
        <v>0.44128400000000001</v>
      </c>
      <c r="Z256" s="21">
        <v>16.411999999999999</v>
      </c>
      <c r="AA256" s="21">
        <v>-1.25763E-2</v>
      </c>
      <c r="AB256" s="21">
        <v>246</v>
      </c>
      <c r="AC256" s="21">
        <v>0.44073499999999999</v>
      </c>
      <c r="AD256">
        <f t="shared" si="40"/>
        <v>15.526296296296294</v>
      </c>
      <c r="AE256">
        <f t="shared" si="41"/>
        <v>6.8515061348148141</v>
      </c>
      <c r="AF256" s="9"/>
      <c r="AG256" s="21">
        <v>1.13876</v>
      </c>
      <c r="AH256" s="21">
        <v>19.9895</v>
      </c>
      <c r="AI256" s="21">
        <v>-1.12274E-2</v>
      </c>
      <c r="AJ256" s="21">
        <v>246</v>
      </c>
      <c r="AK256" s="21">
        <v>1.1370800000000001</v>
      </c>
      <c r="AL256">
        <f t="shared" si="42"/>
        <v>13.860987654320986</v>
      </c>
      <c r="AM256">
        <f t="shared" si="43"/>
        <v>15.784338301234566</v>
      </c>
      <c r="AP256" s="9"/>
      <c r="AQ256" s="21">
        <v>0.44128400000000001</v>
      </c>
      <c r="AR256" s="21">
        <v>25.276199999999999</v>
      </c>
      <c r="AS256" s="21">
        <v>-1.2558E-2</v>
      </c>
      <c r="AT256" s="21">
        <v>246</v>
      </c>
      <c r="AU256" s="21">
        <v>0.44073499999999999</v>
      </c>
      <c r="AV256">
        <f t="shared" si="44"/>
        <v>15.503703703703701</v>
      </c>
      <c r="AW256">
        <f t="shared" si="45"/>
        <v>6.8415363851851847</v>
      </c>
      <c r="AX256" s="9"/>
      <c r="AY256" s="21">
        <v>1.13876</v>
      </c>
      <c r="AZ256" s="21">
        <v>28.8537</v>
      </c>
      <c r="BA256" s="21">
        <v>-1.11176E-2</v>
      </c>
      <c r="BB256" s="21">
        <v>246</v>
      </c>
      <c r="BC256" s="21">
        <v>1.1376999999999999</v>
      </c>
      <c r="BD256">
        <f t="shared" si="46"/>
        <v>13.725432098765431</v>
      </c>
      <c r="BE256">
        <f t="shared" si="47"/>
        <v>15.629973056790122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0.436249</v>
      </c>
      <c r="H257" s="21">
        <v>7.5578799999999999</v>
      </c>
      <c r="I257" s="21">
        <v>-1.25153E-2</v>
      </c>
      <c r="J257" s="21">
        <v>247</v>
      </c>
      <c r="K257" s="21">
        <v>0.43573000000000001</v>
      </c>
      <c r="L257">
        <f t="shared" si="36"/>
        <v>15.450987654320988</v>
      </c>
      <c r="M257">
        <f t="shared" si="37"/>
        <v>6.7404779132098769</v>
      </c>
      <c r="N257" s="9"/>
      <c r="O257" s="21">
        <v>1.1437999999999999</v>
      </c>
      <c r="P257" s="21">
        <v>11.135400000000001</v>
      </c>
      <c r="Q257" s="21">
        <v>-1.12823E-2</v>
      </c>
      <c r="R257" s="21">
        <v>247</v>
      </c>
      <c r="S257" s="21">
        <v>1.1425799999999999</v>
      </c>
      <c r="T257">
        <f t="shared" si="38"/>
        <v>13.928765432098766</v>
      </c>
      <c r="U257">
        <f t="shared" si="39"/>
        <v>15.931721901234567</v>
      </c>
      <c r="X257" s="9"/>
      <c r="Y257" s="21">
        <v>0.436249</v>
      </c>
      <c r="Z257" s="21">
        <v>16.4221</v>
      </c>
      <c r="AA257" s="21">
        <v>-1.2588500000000001E-2</v>
      </c>
      <c r="AB257" s="21">
        <v>247</v>
      </c>
      <c r="AC257" s="21">
        <v>0.43573000000000001</v>
      </c>
      <c r="AD257">
        <f t="shared" si="40"/>
        <v>15.541358024691359</v>
      </c>
      <c r="AE257">
        <f t="shared" si="41"/>
        <v>6.7799018969135805</v>
      </c>
      <c r="AF257" s="9"/>
      <c r="AG257" s="21">
        <v>1.1437999999999999</v>
      </c>
      <c r="AH257" s="21">
        <v>19.999500000000001</v>
      </c>
      <c r="AI257" s="21">
        <v>-1.12E-2</v>
      </c>
      <c r="AJ257" s="21">
        <v>247</v>
      </c>
      <c r="AK257" s="21">
        <v>1.1431899999999999</v>
      </c>
      <c r="AL257">
        <f t="shared" si="42"/>
        <v>13.82716049382716</v>
      </c>
      <c r="AM257">
        <f t="shared" si="43"/>
        <v>15.815506172839504</v>
      </c>
      <c r="AP257" s="9"/>
      <c r="AQ257" s="21">
        <v>0.436249</v>
      </c>
      <c r="AR257" s="21">
        <v>25.286300000000001</v>
      </c>
      <c r="AS257" s="21">
        <v>-1.2567099999999999E-2</v>
      </c>
      <c r="AT257" s="21">
        <v>247</v>
      </c>
      <c r="AU257" s="21">
        <v>0.435608</v>
      </c>
      <c r="AV257">
        <f t="shared" si="44"/>
        <v>15.514938271604937</v>
      </c>
      <c r="AW257">
        <f t="shared" si="45"/>
        <v>6.7683763060493822</v>
      </c>
      <c r="AX257" s="9"/>
      <c r="AY257" s="21">
        <v>1.1437999999999999</v>
      </c>
      <c r="AZ257" s="21">
        <v>28.863800000000001</v>
      </c>
      <c r="BA257" s="21">
        <v>-1.10901E-2</v>
      </c>
      <c r="BB257" s="21">
        <v>247</v>
      </c>
      <c r="BC257" s="21">
        <v>1.1431899999999999</v>
      </c>
      <c r="BD257">
        <f t="shared" si="46"/>
        <v>13.691481481481482</v>
      </c>
      <c r="BE257">
        <f t="shared" si="47"/>
        <v>15.660316518518519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0.43121300000000001</v>
      </c>
      <c r="H258" s="21">
        <v>7.5679499999999997</v>
      </c>
      <c r="I258" s="21">
        <v>-1.25214E-2</v>
      </c>
      <c r="J258" s="21">
        <v>248</v>
      </c>
      <c r="K258" s="21">
        <v>0.43066399999999999</v>
      </c>
      <c r="L258">
        <f t="shared" si="36"/>
        <v>15.458518518518517</v>
      </c>
      <c r="M258">
        <f t="shared" si="37"/>
        <v>6.6659141459259255</v>
      </c>
      <c r="N258" s="9"/>
      <c r="O258" s="21">
        <v>1.14883</v>
      </c>
      <c r="P258" s="21">
        <v>11.1454</v>
      </c>
      <c r="Q258" s="21">
        <v>-1.12549E-2</v>
      </c>
      <c r="R258" s="21">
        <v>248</v>
      </c>
      <c r="S258" s="21">
        <v>1.1480699999999999</v>
      </c>
      <c r="T258">
        <f t="shared" si="38"/>
        <v>13.894938271604937</v>
      </c>
      <c r="U258">
        <f t="shared" si="39"/>
        <v>15.9629219345679</v>
      </c>
      <c r="X258" s="9"/>
      <c r="Y258" s="21">
        <v>0.43121300000000001</v>
      </c>
      <c r="Z258" s="21">
        <v>16.432099999999998</v>
      </c>
      <c r="AA258" s="21">
        <v>-1.25916E-2</v>
      </c>
      <c r="AB258" s="21">
        <v>248</v>
      </c>
      <c r="AC258" s="21">
        <v>0.43063400000000002</v>
      </c>
      <c r="AD258">
        <f t="shared" si="40"/>
        <v>15.545185185185185</v>
      </c>
      <c r="AE258">
        <f t="shared" si="41"/>
        <v>6.703285939259259</v>
      </c>
      <c r="AF258" s="9"/>
      <c r="AG258" s="21">
        <v>1.14883</v>
      </c>
      <c r="AH258" s="21">
        <v>20.009599999999999</v>
      </c>
      <c r="AI258" s="21">
        <v>-1.11755E-2</v>
      </c>
      <c r="AJ258" s="21">
        <v>248</v>
      </c>
      <c r="AK258" s="21">
        <v>1.14777</v>
      </c>
      <c r="AL258">
        <f t="shared" si="42"/>
        <v>13.796913580246912</v>
      </c>
      <c r="AM258">
        <f t="shared" si="43"/>
        <v>15.850308228395059</v>
      </c>
      <c r="AP258" s="9"/>
      <c r="AQ258" s="21">
        <v>0.43121300000000001</v>
      </c>
      <c r="AR258" s="21">
        <v>25.296299999999999</v>
      </c>
      <c r="AS258" s="21">
        <v>-1.2567099999999999E-2</v>
      </c>
      <c r="AT258" s="21">
        <v>248</v>
      </c>
      <c r="AU258" s="21">
        <v>0.43066399999999999</v>
      </c>
      <c r="AV258">
        <f t="shared" si="44"/>
        <v>15.514938271604937</v>
      </c>
      <c r="AW258">
        <f t="shared" si="45"/>
        <v>6.6902430769135801</v>
      </c>
      <c r="AX258" s="9"/>
      <c r="AY258" s="21">
        <v>1.14883</v>
      </c>
      <c r="AZ258" s="21">
        <v>28.873799999999999</v>
      </c>
      <c r="BA258" s="21">
        <v>-1.1062600000000001E-2</v>
      </c>
      <c r="BB258" s="21">
        <v>248</v>
      </c>
      <c r="BC258" s="21">
        <v>1.1474599999999999</v>
      </c>
      <c r="BD258">
        <f t="shared" si="46"/>
        <v>13.657530864197531</v>
      </c>
      <c r="BE258">
        <f t="shared" si="47"/>
        <v>15.690181182716049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0.426178</v>
      </c>
      <c r="H259" s="21">
        <v>7.5780200000000004</v>
      </c>
      <c r="I259" s="21">
        <v>-1.25366E-2</v>
      </c>
      <c r="J259" s="21">
        <v>249</v>
      </c>
      <c r="K259" s="21">
        <v>0.42559799999999998</v>
      </c>
      <c r="L259">
        <f t="shared" si="36"/>
        <v>15.477283950617283</v>
      </c>
      <c r="M259">
        <f t="shared" si="37"/>
        <v>6.5960779195061718</v>
      </c>
      <c r="N259" s="9"/>
      <c r="O259" s="21">
        <v>1.15387</v>
      </c>
      <c r="P259" s="21">
        <v>11.1555</v>
      </c>
      <c r="Q259" s="21">
        <v>-1.1224400000000001E-2</v>
      </c>
      <c r="R259" s="21">
        <v>249</v>
      </c>
      <c r="S259" s="21">
        <v>1.15265</v>
      </c>
      <c r="T259">
        <f t="shared" si="38"/>
        <v>13.857283950617285</v>
      </c>
      <c r="U259">
        <f t="shared" si="39"/>
        <v>15.989504232098765</v>
      </c>
      <c r="X259" s="9"/>
      <c r="Y259" s="21">
        <v>0.426178</v>
      </c>
      <c r="Z259" s="21">
        <v>16.4422</v>
      </c>
      <c r="AA259" s="21">
        <v>-1.2582400000000001E-2</v>
      </c>
      <c r="AB259" s="21">
        <v>249</v>
      </c>
      <c r="AC259" s="21">
        <v>0.42559799999999998</v>
      </c>
      <c r="AD259">
        <f t="shared" si="40"/>
        <v>15.533827160493827</v>
      </c>
      <c r="AE259">
        <f t="shared" si="41"/>
        <v>6.6201753916049384</v>
      </c>
      <c r="AF259" s="9"/>
      <c r="AG259" s="21">
        <v>1.15387</v>
      </c>
      <c r="AH259" s="21">
        <v>20.0197</v>
      </c>
      <c r="AI259" s="21">
        <v>-1.1148099999999999E-2</v>
      </c>
      <c r="AJ259" s="21">
        <v>249</v>
      </c>
      <c r="AK259" s="21">
        <v>1.15265</v>
      </c>
      <c r="AL259">
        <f t="shared" si="42"/>
        <v>13.763086419753085</v>
      </c>
      <c r="AM259">
        <f t="shared" si="43"/>
        <v>15.880812527160492</v>
      </c>
      <c r="AP259" s="9"/>
      <c r="AQ259" s="21">
        <v>0.426178</v>
      </c>
      <c r="AR259" s="21">
        <v>25.3064</v>
      </c>
      <c r="AS259" s="21">
        <v>-1.25702E-2</v>
      </c>
      <c r="AT259" s="21">
        <v>249</v>
      </c>
      <c r="AU259" s="21">
        <v>0.42565900000000001</v>
      </c>
      <c r="AV259">
        <f t="shared" si="44"/>
        <v>15.518765432098766</v>
      </c>
      <c r="AW259">
        <f t="shared" si="45"/>
        <v>6.6137564143209877</v>
      </c>
      <c r="AX259" s="9"/>
      <c r="AY259" s="21">
        <v>1.15387</v>
      </c>
      <c r="AZ259" s="21">
        <v>28.883900000000001</v>
      </c>
      <c r="BA259" s="21">
        <v>-1.10443E-2</v>
      </c>
      <c r="BB259" s="21">
        <v>249</v>
      </c>
      <c r="BC259" s="21">
        <v>1.15265</v>
      </c>
      <c r="BD259">
        <f t="shared" si="46"/>
        <v>13.634938271604938</v>
      </c>
      <c r="BE259">
        <f t="shared" si="47"/>
        <v>15.732946223456789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0.42114299999999999</v>
      </c>
      <c r="H260" s="21">
        <v>7.5880900000000002</v>
      </c>
      <c r="I260" s="21">
        <v>-1.25427E-2</v>
      </c>
      <c r="J260" s="21">
        <v>250</v>
      </c>
      <c r="K260" s="21">
        <v>0.42068499999999998</v>
      </c>
      <c r="L260">
        <f t="shared" si="36"/>
        <v>15.484814814814815</v>
      </c>
      <c r="M260">
        <f t="shared" si="37"/>
        <v>6.5213213655555551</v>
      </c>
      <c r="N260" s="9"/>
      <c r="O260" s="21">
        <v>1.1589100000000001</v>
      </c>
      <c r="P260" s="21">
        <v>11.1656</v>
      </c>
      <c r="Q260" s="21">
        <v>-1.12061E-2</v>
      </c>
      <c r="R260" s="21">
        <v>250</v>
      </c>
      <c r="S260" s="21">
        <v>1.1581399999999999</v>
      </c>
      <c r="T260">
        <f t="shared" si="38"/>
        <v>13.834691358024692</v>
      </c>
      <c r="U260">
        <f t="shared" si="39"/>
        <v>16.033162161728399</v>
      </c>
      <c r="X260" s="9"/>
      <c r="Y260" s="21">
        <v>0.42114299999999999</v>
      </c>
      <c r="Z260" s="21">
        <v>16.452300000000001</v>
      </c>
      <c r="AA260" s="21">
        <v>-1.25763E-2</v>
      </c>
      <c r="AB260" s="21">
        <v>250</v>
      </c>
      <c r="AC260" s="21">
        <v>0.42059299999999999</v>
      </c>
      <c r="AD260">
        <f t="shared" si="40"/>
        <v>15.526296296296294</v>
      </c>
      <c r="AE260">
        <f t="shared" si="41"/>
        <v>6.5387910011111101</v>
      </c>
      <c r="AF260" s="9"/>
      <c r="AG260" s="21">
        <v>1.1589100000000001</v>
      </c>
      <c r="AH260" s="21">
        <v>20.029699999999998</v>
      </c>
      <c r="AI260" s="21">
        <v>-1.11115E-2</v>
      </c>
      <c r="AJ260" s="21">
        <v>250</v>
      </c>
      <c r="AK260" s="21">
        <v>1.1575299999999999</v>
      </c>
      <c r="AL260">
        <f t="shared" si="42"/>
        <v>13.717901234567901</v>
      </c>
      <c r="AM260">
        <f t="shared" si="43"/>
        <v>15.897812919753088</v>
      </c>
      <c r="AP260" s="9"/>
      <c r="AQ260" s="21">
        <v>0.42114299999999999</v>
      </c>
      <c r="AR260" s="21">
        <v>25.316500000000001</v>
      </c>
      <c r="AS260" s="21">
        <v>-1.2567099999999999E-2</v>
      </c>
      <c r="AT260" s="21">
        <v>250</v>
      </c>
      <c r="AU260" s="21">
        <v>0.42059299999999999</v>
      </c>
      <c r="AV260">
        <f t="shared" si="44"/>
        <v>15.514938271604937</v>
      </c>
      <c r="AW260">
        <f t="shared" si="45"/>
        <v>6.5340076485185179</v>
      </c>
      <c r="AX260" s="9"/>
      <c r="AY260" s="21">
        <v>1.1589100000000001</v>
      </c>
      <c r="AZ260" s="21">
        <v>28.893999999999998</v>
      </c>
      <c r="BA260" s="21">
        <v>-1.10168E-2</v>
      </c>
      <c r="BB260" s="21">
        <v>250</v>
      </c>
      <c r="BC260" s="21">
        <v>1.1581399999999999</v>
      </c>
      <c r="BD260">
        <f t="shared" si="46"/>
        <v>13.600987654320987</v>
      </c>
      <c r="BE260">
        <f t="shared" si="47"/>
        <v>15.762320602469137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0.416107</v>
      </c>
      <c r="H261" s="21">
        <v>7.59816</v>
      </c>
      <c r="I261" s="21">
        <v>-1.25427E-2</v>
      </c>
      <c r="J261" s="21">
        <v>251</v>
      </c>
      <c r="K261" s="21">
        <v>0.41555799999999998</v>
      </c>
      <c r="L261">
        <f t="shared" si="36"/>
        <v>15.484814814814815</v>
      </c>
      <c r="M261">
        <f t="shared" si="37"/>
        <v>6.4433398381481481</v>
      </c>
      <c r="N261" s="9"/>
      <c r="O261" s="21">
        <v>1.16394</v>
      </c>
      <c r="P261" s="21">
        <v>11.175599999999999</v>
      </c>
      <c r="Q261" s="21">
        <v>-1.11755E-2</v>
      </c>
      <c r="R261" s="21">
        <v>251</v>
      </c>
      <c r="S261" s="21">
        <v>1.16272</v>
      </c>
      <c r="T261">
        <f t="shared" si="38"/>
        <v>13.796913580246912</v>
      </c>
      <c r="U261">
        <f t="shared" si="39"/>
        <v>16.05877959259259</v>
      </c>
      <c r="X261" s="9"/>
      <c r="Y261" s="21">
        <v>0.416107</v>
      </c>
      <c r="Z261" s="21">
        <v>16.462299999999999</v>
      </c>
      <c r="AA261" s="21">
        <v>-1.25793E-2</v>
      </c>
      <c r="AB261" s="21">
        <v>251</v>
      </c>
      <c r="AC261" s="21">
        <v>0.415466</v>
      </c>
      <c r="AD261">
        <f t="shared" si="40"/>
        <v>15.53</v>
      </c>
      <c r="AE261">
        <f t="shared" si="41"/>
        <v>6.46214171</v>
      </c>
      <c r="AF261" s="9"/>
      <c r="AG261" s="21">
        <v>1.16394</v>
      </c>
      <c r="AH261" s="21">
        <v>20.0398</v>
      </c>
      <c r="AI261" s="21">
        <v>-1.10718E-2</v>
      </c>
      <c r="AJ261" s="21">
        <v>251</v>
      </c>
      <c r="AK261" s="21">
        <v>1.16272</v>
      </c>
      <c r="AL261">
        <f t="shared" si="42"/>
        <v>13.668888888888889</v>
      </c>
      <c r="AM261">
        <f t="shared" si="43"/>
        <v>15.909766533333332</v>
      </c>
      <c r="AP261" s="9"/>
      <c r="AQ261" s="21">
        <v>0.416107</v>
      </c>
      <c r="AR261" s="21">
        <v>25.326599999999999</v>
      </c>
      <c r="AS261" s="21">
        <v>-1.25702E-2</v>
      </c>
      <c r="AT261" s="21">
        <v>251</v>
      </c>
      <c r="AU261" s="21">
        <v>0.41549700000000001</v>
      </c>
      <c r="AV261">
        <f t="shared" si="44"/>
        <v>15.518765432098766</v>
      </c>
      <c r="AW261">
        <f t="shared" si="45"/>
        <v>6.4574669276543215</v>
      </c>
      <c r="AX261" s="9"/>
      <c r="AY261" s="21">
        <v>1.16394</v>
      </c>
      <c r="AZ261" s="21">
        <v>28.904</v>
      </c>
      <c r="BA261" s="21">
        <v>-1.0977199999999999E-2</v>
      </c>
      <c r="BB261" s="21">
        <v>251</v>
      </c>
      <c r="BC261" s="21">
        <v>1.1630199999999999</v>
      </c>
      <c r="BD261">
        <f t="shared" si="46"/>
        <v>13.552098765432097</v>
      </c>
      <c r="BE261">
        <f t="shared" si="47"/>
        <v>15.773829837037034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0.41107199999999999</v>
      </c>
      <c r="H262" s="21">
        <v>7.6082299999999998</v>
      </c>
      <c r="I262" s="21">
        <v>-1.2539700000000001E-2</v>
      </c>
      <c r="J262" s="21">
        <v>252</v>
      </c>
      <c r="K262" s="21">
        <v>0.41046100000000002</v>
      </c>
      <c r="L262">
        <f t="shared" si="36"/>
        <v>15.48111111111111</v>
      </c>
      <c r="M262">
        <f t="shared" si="37"/>
        <v>6.3638513066666658</v>
      </c>
      <c r="N262" s="9"/>
      <c r="O262" s="21">
        <v>1.1689799999999999</v>
      </c>
      <c r="P262" s="21">
        <v>11.185700000000001</v>
      </c>
      <c r="Q262" s="21">
        <v>-1.1142000000000001E-2</v>
      </c>
      <c r="R262" s="21">
        <v>252</v>
      </c>
      <c r="S262" s="21">
        <v>1.16791</v>
      </c>
      <c r="T262">
        <f t="shared" si="38"/>
        <v>13.755555555555556</v>
      </c>
      <c r="U262">
        <f t="shared" si="39"/>
        <v>16.079969333333334</v>
      </c>
      <c r="X262" s="9"/>
      <c r="Y262" s="21">
        <v>0.41107199999999999</v>
      </c>
      <c r="Z262" s="21">
        <v>16.4724</v>
      </c>
      <c r="AA262" s="21">
        <v>-1.2582400000000001E-2</v>
      </c>
      <c r="AB262" s="21">
        <v>252</v>
      </c>
      <c r="AC262" s="21">
        <v>0.41046100000000002</v>
      </c>
      <c r="AD262">
        <f t="shared" si="40"/>
        <v>15.533827160493827</v>
      </c>
      <c r="AE262">
        <f t="shared" si="41"/>
        <v>6.3855213985185184</v>
      </c>
      <c r="AF262" s="9"/>
      <c r="AG262" s="21">
        <v>1.1689799999999999</v>
      </c>
      <c r="AH262" s="21">
        <v>20.049900000000001</v>
      </c>
      <c r="AI262" s="21">
        <v>-1.1025999999999999E-2</v>
      </c>
      <c r="AJ262" s="21">
        <v>252</v>
      </c>
      <c r="AK262" s="21">
        <v>1.16821</v>
      </c>
      <c r="AL262">
        <f t="shared" si="42"/>
        <v>13.612345679012344</v>
      </c>
      <c r="AM262">
        <f t="shared" si="43"/>
        <v>15.912559851851849</v>
      </c>
      <c r="AP262" s="9"/>
      <c r="AQ262" s="21">
        <v>0.41107199999999999</v>
      </c>
      <c r="AR262" s="21">
        <v>25.336600000000001</v>
      </c>
      <c r="AS262" s="21">
        <v>-1.25793E-2</v>
      </c>
      <c r="AT262" s="21">
        <v>252</v>
      </c>
      <c r="AU262" s="21">
        <v>0.410522</v>
      </c>
      <c r="AV262">
        <f t="shared" si="44"/>
        <v>15.53</v>
      </c>
      <c r="AW262">
        <f t="shared" si="45"/>
        <v>6.3839481599999992</v>
      </c>
      <c r="AX262" s="9"/>
      <c r="AY262" s="21">
        <v>1.1689799999999999</v>
      </c>
      <c r="AZ262" s="21">
        <v>28.914100000000001</v>
      </c>
      <c r="BA262" s="21">
        <v>-1.0931400000000001E-2</v>
      </c>
      <c r="BB262" s="21">
        <v>252</v>
      </c>
      <c r="BC262" s="21">
        <v>1.16791</v>
      </c>
      <c r="BD262">
        <f t="shared" si="46"/>
        <v>13.495555555555557</v>
      </c>
      <c r="BE262">
        <f t="shared" si="47"/>
        <v>15.776034533333334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0.40603600000000001</v>
      </c>
      <c r="H263" s="21">
        <v>7.6182999999999996</v>
      </c>
      <c r="I263" s="21">
        <v>-1.2539700000000001E-2</v>
      </c>
      <c r="J263" s="21">
        <v>253</v>
      </c>
      <c r="K263" s="21">
        <v>0.40545700000000001</v>
      </c>
      <c r="L263">
        <f t="shared" si="36"/>
        <v>15.48111111111111</v>
      </c>
      <c r="M263">
        <f t="shared" si="37"/>
        <v>6.2858884311111112</v>
      </c>
      <c r="N263" s="9"/>
      <c r="O263" s="21">
        <v>1.17401</v>
      </c>
      <c r="P263" s="21">
        <v>11.1958</v>
      </c>
      <c r="Q263" s="21">
        <v>-1.1108399999999999E-2</v>
      </c>
      <c r="R263" s="21">
        <v>253</v>
      </c>
      <c r="S263" s="21">
        <v>1.1734</v>
      </c>
      <c r="T263">
        <f t="shared" si="38"/>
        <v>13.714074074074073</v>
      </c>
      <c r="U263">
        <f t="shared" si="39"/>
        <v>16.100460103703703</v>
      </c>
      <c r="X263" s="9"/>
      <c r="Y263" s="21">
        <v>0.40603600000000001</v>
      </c>
      <c r="Z263" s="21">
        <v>16.482500000000002</v>
      </c>
      <c r="AA263" s="21">
        <v>-1.25854E-2</v>
      </c>
      <c r="AB263" s="21">
        <v>253</v>
      </c>
      <c r="AC263" s="21">
        <v>0.40548699999999999</v>
      </c>
      <c r="AD263">
        <f t="shared" si="40"/>
        <v>15.53753086419753</v>
      </c>
      <c r="AE263">
        <f t="shared" si="41"/>
        <v>6.308796881975308</v>
      </c>
      <c r="AF263" s="9"/>
      <c r="AG263" s="21">
        <v>1.17401</v>
      </c>
      <c r="AH263" s="21">
        <v>20.059999999999999</v>
      </c>
      <c r="AI263" s="21">
        <v>-1.09833E-2</v>
      </c>
      <c r="AJ263" s="21">
        <v>253</v>
      </c>
      <c r="AK263" s="21">
        <v>1.17279</v>
      </c>
      <c r="AL263">
        <f t="shared" si="42"/>
        <v>13.559629629629628</v>
      </c>
      <c r="AM263">
        <f t="shared" si="43"/>
        <v>15.919140781481479</v>
      </c>
      <c r="AP263" s="9"/>
      <c r="AQ263" s="21">
        <v>0.40603600000000001</v>
      </c>
      <c r="AR263" s="21">
        <v>25.346699999999998</v>
      </c>
      <c r="AS263" s="21">
        <v>-1.25793E-2</v>
      </c>
      <c r="AT263" s="21">
        <v>253</v>
      </c>
      <c r="AU263" s="21">
        <v>0.40548699999999999</v>
      </c>
      <c r="AV263">
        <f t="shared" si="44"/>
        <v>15.53</v>
      </c>
      <c r="AW263">
        <f t="shared" si="45"/>
        <v>6.3057390799999995</v>
      </c>
      <c r="AX263" s="9"/>
      <c r="AY263" s="21">
        <v>1.17401</v>
      </c>
      <c r="AZ263" s="21">
        <v>28.924199999999999</v>
      </c>
      <c r="BA263" s="21">
        <v>-1.0891700000000001E-2</v>
      </c>
      <c r="BB263" s="21">
        <v>253</v>
      </c>
      <c r="BC263" s="21">
        <v>1.17279</v>
      </c>
      <c r="BD263">
        <f t="shared" si="46"/>
        <v>13.446543209876543</v>
      </c>
      <c r="BE263">
        <f t="shared" si="47"/>
        <v>15.786376193827159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0.401001</v>
      </c>
      <c r="H264" s="21">
        <v>7.6283700000000003</v>
      </c>
      <c r="I264" s="21">
        <v>-1.25427E-2</v>
      </c>
      <c r="J264" s="21">
        <v>254</v>
      </c>
      <c r="K264" s="21">
        <v>0.40042100000000003</v>
      </c>
      <c r="L264">
        <f t="shared" si="36"/>
        <v>15.484814814814815</v>
      </c>
      <c r="M264">
        <f t="shared" si="37"/>
        <v>6.2094262255555552</v>
      </c>
      <c r="N264" s="9"/>
      <c r="O264" s="21">
        <v>1.1790499999999999</v>
      </c>
      <c r="P264" s="21">
        <v>11.2059</v>
      </c>
      <c r="Q264" s="21">
        <v>-1.10718E-2</v>
      </c>
      <c r="R264" s="21">
        <v>254</v>
      </c>
      <c r="S264" s="21">
        <v>1.17798</v>
      </c>
      <c r="T264">
        <f t="shared" si="38"/>
        <v>13.668888888888889</v>
      </c>
      <c r="U264">
        <f t="shared" si="39"/>
        <v>16.116303444444444</v>
      </c>
      <c r="X264" s="9"/>
      <c r="Y264" s="21">
        <v>0.401001</v>
      </c>
      <c r="Z264" s="21">
        <v>16.4925</v>
      </c>
      <c r="AA264" s="21">
        <v>-1.25854E-2</v>
      </c>
      <c r="AB264" s="21">
        <v>254</v>
      </c>
      <c r="AC264" s="21">
        <v>0.400482</v>
      </c>
      <c r="AD264">
        <f t="shared" si="40"/>
        <v>15.53753086419753</v>
      </c>
      <c r="AE264">
        <f t="shared" si="41"/>
        <v>6.2305654140740732</v>
      </c>
      <c r="AF264" s="9"/>
      <c r="AG264" s="21">
        <v>1.1790499999999999</v>
      </c>
      <c r="AH264" s="21">
        <v>20.07</v>
      </c>
      <c r="AI264" s="21">
        <v>-1.09436E-2</v>
      </c>
      <c r="AJ264" s="21">
        <v>254</v>
      </c>
      <c r="AK264" s="21">
        <v>1.17798</v>
      </c>
      <c r="AL264">
        <f t="shared" si="42"/>
        <v>13.510617283950616</v>
      </c>
      <c r="AM264">
        <f t="shared" si="43"/>
        <v>15.929693308641973</v>
      </c>
      <c r="AP264" s="9"/>
      <c r="AQ264" s="21">
        <v>0.401001</v>
      </c>
      <c r="AR264" s="21">
        <v>25.3568</v>
      </c>
      <c r="AS264" s="21">
        <v>-1.25763E-2</v>
      </c>
      <c r="AT264" s="21">
        <v>254</v>
      </c>
      <c r="AU264" s="21">
        <v>0.40042100000000003</v>
      </c>
      <c r="AV264">
        <f t="shared" si="44"/>
        <v>15.526296296296294</v>
      </c>
      <c r="AW264">
        <f t="shared" si="45"/>
        <v>6.2260603411111104</v>
      </c>
      <c r="AX264" s="9"/>
      <c r="AY264" s="21">
        <v>1.1790499999999999</v>
      </c>
      <c r="AZ264" s="21">
        <v>28.9343</v>
      </c>
      <c r="BA264" s="21">
        <v>-1.0848999999999999E-2</v>
      </c>
      <c r="BB264" s="21">
        <v>254</v>
      </c>
      <c r="BC264" s="21">
        <v>1.17828</v>
      </c>
      <c r="BD264">
        <f t="shared" si="46"/>
        <v>13.393827160493826</v>
      </c>
      <c r="BE264">
        <f t="shared" si="47"/>
        <v>15.791991913580246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0.39596599999999998</v>
      </c>
      <c r="H265" s="21">
        <v>7.6384400000000001</v>
      </c>
      <c r="I265" s="21">
        <v>-1.2545799999999999E-2</v>
      </c>
      <c r="J265" s="21">
        <v>255</v>
      </c>
      <c r="K265" s="21">
        <v>0.39541599999999999</v>
      </c>
      <c r="L265">
        <f t="shared" si="36"/>
        <v>15.48864197530864</v>
      </c>
      <c r="M265">
        <f t="shared" si="37"/>
        <v>6.1329756083950606</v>
      </c>
      <c r="N265" s="9"/>
      <c r="O265" s="21">
        <v>1.18408</v>
      </c>
      <c r="P265" s="21">
        <v>11.2159</v>
      </c>
      <c r="Q265" s="21">
        <v>-1.10321E-2</v>
      </c>
      <c r="R265" s="21">
        <v>255</v>
      </c>
      <c r="S265" s="21">
        <v>1.18286</v>
      </c>
      <c r="T265">
        <f t="shared" si="38"/>
        <v>13.619876543209877</v>
      </c>
      <c r="U265">
        <f t="shared" si="39"/>
        <v>16.127023417283951</v>
      </c>
      <c r="X265" s="9"/>
      <c r="Y265" s="21">
        <v>0.39596599999999998</v>
      </c>
      <c r="Z265" s="21">
        <v>16.502600000000001</v>
      </c>
      <c r="AA265" s="21">
        <v>-1.25793E-2</v>
      </c>
      <c r="AB265" s="21">
        <v>255</v>
      </c>
      <c r="AC265" s="21">
        <v>0.39535500000000001</v>
      </c>
      <c r="AD265">
        <f t="shared" si="40"/>
        <v>15.53</v>
      </c>
      <c r="AE265">
        <f t="shared" si="41"/>
        <v>6.1493519799999996</v>
      </c>
      <c r="AF265" s="9"/>
      <c r="AG265" s="21">
        <v>1.18408</v>
      </c>
      <c r="AH265" s="21">
        <v>20.080100000000002</v>
      </c>
      <c r="AI265" s="21">
        <v>-1.0907E-2</v>
      </c>
      <c r="AJ265" s="21">
        <v>255</v>
      </c>
      <c r="AK265" s="21">
        <v>1.18347</v>
      </c>
      <c r="AL265">
        <f t="shared" si="42"/>
        <v>13.465432098765431</v>
      </c>
      <c r="AM265">
        <f t="shared" si="43"/>
        <v>15.944148839506171</v>
      </c>
      <c r="AP265" s="9"/>
      <c r="AQ265" s="21">
        <v>0.39596599999999998</v>
      </c>
      <c r="AR265" s="21">
        <v>25.366800000000001</v>
      </c>
      <c r="AS265" s="21">
        <v>-1.25763E-2</v>
      </c>
      <c r="AT265" s="21">
        <v>255</v>
      </c>
      <c r="AU265" s="21">
        <v>0.39541599999999999</v>
      </c>
      <c r="AV265">
        <f t="shared" si="44"/>
        <v>15.526296296296294</v>
      </c>
      <c r="AW265">
        <f t="shared" si="45"/>
        <v>6.1478854392592579</v>
      </c>
      <c r="AX265" s="9"/>
      <c r="AY265" s="21">
        <v>1.18408</v>
      </c>
      <c r="AZ265" s="21">
        <v>28.944299999999998</v>
      </c>
      <c r="BA265" s="21">
        <v>-1.08063E-2</v>
      </c>
      <c r="BB265" s="21">
        <v>255</v>
      </c>
      <c r="BC265" s="21">
        <v>1.1831700000000001</v>
      </c>
      <c r="BD265">
        <f t="shared" si="46"/>
        <v>13.341111111111109</v>
      </c>
      <c r="BE265">
        <f t="shared" si="47"/>
        <v>15.796942844444443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0.39093</v>
      </c>
      <c r="H266" s="21">
        <v>7.6485099999999999</v>
      </c>
      <c r="I266" s="21">
        <v>-1.2554900000000001E-2</v>
      </c>
      <c r="J266" s="21">
        <v>256</v>
      </c>
      <c r="K266" s="21">
        <v>0.39038099999999998</v>
      </c>
      <c r="L266">
        <f t="shared" si="36"/>
        <v>15.499876543209876</v>
      </c>
      <c r="M266">
        <f t="shared" si="37"/>
        <v>6.0593667370370365</v>
      </c>
      <c r="N266" s="9"/>
      <c r="O266" s="21">
        <v>1.18912</v>
      </c>
      <c r="P266" s="21">
        <v>11.226000000000001</v>
      </c>
      <c r="Q266" s="21">
        <v>-1.0992399999999999E-2</v>
      </c>
      <c r="R266" s="21">
        <v>256</v>
      </c>
      <c r="S266" s="21">
        <v>1.1880500000000001</v>
      </c>
      <c r="T266">
        <f t="shared" si="38"/>
        <v>13.570864197530863</v>
      </c>
      <c r="U266">
        <f t="shared" si="39"/>
        <v>16.1373860345679</v>
      </c>
      <c r="X266" s="9"/>
      <c r="Y266" s="21">
        <v>0.39093</v>
      </c>
      <c r="Z266" s="21">
        <v>16.512699999999999</v>
      </c>
      <c r="AA266" s="21">
        <v>-1.25793E-2</v>
      </c>
      <c r="AB266" s="21">
        <v>256</v>
      </c>
      <c r="AC266" s="21">
        <v>0.39034999999999997</v>
      </c>
      <c r="AD266">
        <f t="shared" si="40"/>
        <v>15.53</v>
      </c>
      <c r="AE266">
        <f t="shared" si="41"/>
        <v>6.0711428999999999</v>
      </c>
      <c r="AF266" s="9"/>
      <c r="AG266" s="21">
        <v>1.18912</v>
      </c>
      <c r="AH266" s="21">
        <v>20.090199999999999</v>
      </c>
      <c r="AI266" s="21">
        <v>-1.08734E-2</v>
      </c>
      <c r="AJ266" s="21">
        <v>256</v>
      </c>
      <c r="AK266" s="21">
        <v>1.1880500000000001</v>
      </c>
      <c r="AL266">
        <f t="shared" si="42"/>
        <v>13.42395061728395</v>
      </c>
      <c r="AM266">
        <f t="shared" si="43"/>
        <v>15.96268815802469</v>
      </c>
      <c r="AP266" s="9"/>
      <c r="AQ266" s="21">
        <v>0.39093</v>
      </c>
      <c r="AR266" s="21">
        <v>25.376899999999999</v>
      </c>
      <c r="AS266" s="21">
        <v>-1.25854E-2</v>
      </c>
      <c r="AT266" s="21">
        <v>256</v>
      </c>
      <c r="AU266" s="21">
        <v>0.39044200000000001</v>
      </c>
      <c r="AV266">
        <f t="shared" si="44"/>
        <v>15.53753086419753</v>
      </c>
      <c r="AW266">
        <f t="shared" si="45"/>
        <v>6.0740869407407407</v>
      </c>
      <c r="AX266" s="9"/>
      <c r="AY266" s="21">
        <v>1.18912</v>
      </c>
      <c r="AZ266" s="21">
        <v>28.9544</v>
      </c>
      <c r="BA266" s="21">
        <v>-1.0760499999999999E-2</v>
      </c>
      <c r="BB266" s="21">
        <v>256</v>
      </c>
      <c r="BC266" s="21">
        <v>1.18835</v>
      </c>
      <c r="BD266">
        <f t="shared" si="46"/>
        <v>13.284567901234567</v>
      </c>
      <c r="BE266">
        <f t="shared" si="47"/>
        <v>15.796945382716048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0.38589499999999999</v>
      </c>
      <c r="H267" s="21">
        <v>7.6585900000000002</v>
      </c>
      <c r="I267" s="21">
        <v>-1.2567099999999999E-2</v>
      </c>
      <c r="J267" s="21">
        <v>257</v>
      </c>
      <c r="K267" s="21">
        <v>0.385376</v>
      </c>
      <c r="L267">
        <f t="shared" si="36"/>
        <v>15.514938271604937</v>
      </c>
      <c r="M267">
        <f t="shared" si="37"/>
        <v>5.9871371043209871</v>
      </c>
      <c r="N267" s="9"/>
      <c r="O267" s="21">
        <v>1.19415</v>
      </c>
      <c r="P267" s="21">
        <v>11.2361</v>
      </c>
      <c r="Q267" s="21">
        <v>-1.0958900000000001E-2</v>
      </c>
      <c r="R267" s="21">
        <v>257</v>
      </c>
      <c r="S267" s="21">
        <v>1.1932400000000001</v>
      </c>
      <c r="T267">
        <f t="shared" si="38"/>
        <v>13.529506172839508</v>
      </c>
      <c r="U267">
        <f t="shared" si="39"/>
        <v>16.1562597962963</v>
      </c>
      <c r="X267" s="9"/>
      <c r="Y267" s="21">
        <v>0.38589499999999999</v>
      </c>
      <c r="Z267" s="21">
        <v>16.5228</v>
      </c>
      <c r="AA267" s="21">
        <v>-1.25793E-2</v>
      </c>
      <c r="AB267" s="21">
        <v>257</v>
      </c>
      <c r="AC267" s="21">
        <v>0.38540600000000003</v>
      </c>
      <c r="AD267">
        <f t="shared" si="40"/>
        <v>15.53</v>
      </c>
      <c r="AE267">
        <f t="shared" si="41"/>
        <v>5.99294935</v>
      </c>
      <c r="AF267" s="9"/>
      <c r="AG267" s="21">
        <v>1.19415</v>
      </c>
      <c r="AH267" s="21">
        <v>20.100200000000001</v>
      </c>
      <c r="AI267" s="21">
        <v>-1.0836800000000001E-2</v>
      </c>
      <c r="AJ267" s="21">
        <v>257</v>
      </c>
      <c r="AK267" s="21">
        <v>1.19293</v>
      </c>
      <c r="AL267">
        <f t="shared" si="42"/>
        <v>13.378765432098765</v>
      </c>
      <c r="AM267">
        <f t="shared" si="43"/>
        <v>15.97625274074074</v>
      </c>
      <c r="AP267" s="9"/>
      <c r="AQ267" s="21">
        <v>0.38589499999999999</v>
      </c>
      <c r="AR267" s="21">
        <v>25.387</v>
      </c>
      <c r="AS267" s="21">
        <v>-1.25916E-2</v>
      </c>
      <c r="AT267" s="21">
        <v>257</v>
      </c>
      <c r="AU267" s="21">
        <v>0.385376</v>
      </c>
      <c r="AV267">
        <f t="shared" si="44"/>
        <v>15.545185185185185</v>
      </c>
      <c r="AW267">
        <f t="shared" si="45"/>
        <v>5.9988092370370367</v>
      </c>
      <c r="AX267" s="9"/>
      <c r="AY267" s="21">
        <v>1.19415</v>
      </c>
      <c r="AZ267" s="21">
        <v>28.964500000000001</v>
      </c>
      <c r="BA267" s="21">
        <v>-1.07178E-2</v>
      </c>
      <c r="BB267" s="21">
        <v>257</v>
      </c>
      <c r="BC267" s="21">
        <v>1.19232</v>
      </c>
      <c r="BD267">
        <f t="shared" si="46"/>
        <v>13.23185185185185</v>
      </c>
      <c r="BE267">
        <f t="shared" si="47"/>
        <v>15.800815888888888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0.380859</v>
      </c>
      <c r="H268" s="21">
        <v>7.66866</v>
      </c>
      <c r="I268" s="21">
        <v>-1.25732E-2</v>
      </c>
      <c r="J268" s="21">
        <v>258</v>
      </c>
      <c r="K268" s="21">
        <v>0.38030999999999998</v>
      </c>
      <c r="L268">
        <f t="shared" ref="L268:L331" si="48">-I268/$F$2*1000</f>
        <v>15.522469135802467</v>
      </c>
      <c r="M268">
        <f t="shared" ref="M268:M331" si="49">L268*G268</f>
        <v>5.9118720725925922</v>
      </c>
      <c r="N268" s="9"/>
      <c r="O268" s="21">
        <v>1.19919</v>
      </c>
      <c r="P268" s="21">
        <v>11.2461</v>
      </c>
      <c r="Q268" s="21">
        <v>-1.09222E-2</v>
      </c>
      <c r="R268" s="21">
        <v>258</v>
      </c>
      <c r="S268" s="21">
        <v>1.1981200000000001</v>
      </c>
      <c r="T268">
        <f t="shared" ref="T268:T331" si="50">-Q268/$F$2*1000</f>
        <v>13.484197530864197</v>
      </c>
      <c r="U268">
        <f t="shared" ref="U268:U331" si="51">T268*O268</f>
        <v>16.170114837037037</v>
      </c>
      <c r="X268" s="9"/>
      <c r="Y268" s="21">
        <v>0.380859</v>
      </c>
      <c r="Z268" s="21">
        <v>16.532800000000002</v>
      </c>
      <c r="AA268" s="21">
        <v>-1.25854E-2</v>
      </c>
      <c r="AB268" s="21">
        <v>258</v>
      </c>
      <c r="AC268" s="21">
        <v>0.38030999999999998</v>
      </c>
      <c r="AD268">
        <f t="shared" ref="AD268:AD331" si="52">-AA268/$F$2*1000</f>
        <v>15.53753086419753</v>
      </c>
      <c r="AE268">
        <f t="shared" ref="AE268:AE331" si="53">AD268*Y268</f>
        <v>5.9176084674074074</v>
      </c>
      <c r="AF268" s="9"/>
      <c r="AG268" s="21">
        <v>1.19919</v>
      </c>
      <c r="AH268" s="21">
        <v>20.110299999999999</v>
      </c>
      <c r="AI268" s="21">
        <v>-1.0800199999999999E-2</v>
      </c>
      <c r="AJ268" s="21">
        <v>258</v>
      </c>
      <c r="AK268" s="21">
        <v>1.19781</v>
      </c>
      <c r="AL268">
        <f t="shared" ref="AL268:AL331" si="54">-AI268/$F$2*1000</f>
        <v>13.333580246913579</v>
      </c>
      <c r="AM268">
        <f t="shared" ref="AM268:AM331" si="55">AL268*AG268</f>
        <v>15.989496096296294</v>
      </c>
      <c r="AP268" s="9"/>
      <c r="AQ268" s="21">
        <v>0.380859</v>
      </c>
      <c r="AR268" s="21">
        <v>25.397099999999998</v>
      </c>
      <c r="AS268" s="21">
        <v>-1.2582400000000001E-2</v>
      </c>
      <c r="AT268" s="21">
        <v>258</v>
      </c>
      <c r="AU268" s="21">
        <v>0.38037100000000001</v>
      </c>
      <c r="AV268">
        <f t="shared" ref="AV268:AV331" si="56">-AS268/$F$2*1000</f>
        <v>15.533827160493827</v>
      </c>
      <c r="AW268">
        <f t="shared" ref="AW268:AW331" si="57">AV268*AQ268</f>
        <v>5.9161978785185187</v>
      </c>
      <c r="AX268" s="9"/>
      <c r="AY268" s="21">
        <v>1.19919</v>
      </c>
      <c r="AZ268" s="21">
        <v>28.974499999999999</v>
      </c>
      <c r="BA268" s="21">
        <v>-1.0678099999999999E-2</v>
      </c>
      <c r="BB268" s="21">
        <v>258</v>
      </c>
      <c r="BC268" s="21">
        <v>1.1981200000000001</v>
      </c>
      <c r="BD268">
        <f t="shared" ref="BD268:BD331" si="58">-BA268/$F$2*1000</f>
        <v>13.182839506172838</v>
      </c>
      <c r="BE268">
        <f t="shared" ref="BE268:BE331" si="59">BD268*AY268</f>
        <v>15.808729307407406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0.37582399999999999</v>
      </c>
      <c r="H269" s="21">
        <v>7.6787299999999998</v>
      </c>
      <c r="I269" s="21">
        <v>-1.25793E-2</v>
      </c>
      <c r="J269" s="21">
        <v>259</v>
      </c>
      <c r="K269" s="21">
        <v>0.375305</v>
      </c>
      <c r="L269">
        <f t="shared" si="48"/>
        <v>15.53</v>
      </c>
      <c r="M269">
        <f t="shared" si="49"/>
        <v>5.8365467199999994</v>
      </c>
      <c r="N269" s="9"/>
      <c r="O269" s="21">
        <v>1.2042200000000001</v>
      </c>
      <c r="P269" s="21">
        <v>11.2562</v>
      </c>
      <c r="Q269" s="21">
        <v>-1.0888699999999999E-2</v>
      </c>
      <c r="R269" s="21">
        <v>259</v>
      </c>
      <c r="S269" s="21">
        <v>1.2030000000000001</v>
      </c>
      <c r="T269">
        <f t="shared" si="50"/>
        <v>13.442839506172838</v>
      </c>
      <c r="U269">
        <f t="shared" si="51"/>
        <v>16.188136190123455</v>
      </c>
      <c r="X269" s="9"/>
      <c r="Y269" s="21">
        <v>0.37582399999999999</v>
      </c>
      <c r="Z269" s="21">
        <v>16.542899999999999</v>
      </c>
      <c r="AA269" s="21">
        <v>-1.25854E-2</v>
      </c>
      <c r="AB269" s="21">
        <v>259</v>
      </c>
      <c r="AC269" s="21">
        <v>0.375336</v>
      </c>
      <c r="AD269">
        <f t="shared" si="52"/>
        <v>15.53753086419753</v>
      </c>
      <c r="AE269">
        <f t="shared" si="53"/>
        <v>5.8393769995061726</v>
      </c>
      <c r="AF269" s="9"/>
      <c r="AG269" s="21">
        <v>1.2042200000000001</v>
      </c>
      <c r="AH269" s="21">
        <v>20.1204</v>
      </c>
      <c r="AI269" s="21">
        <v>-1.0754400000000001E-2</v>
      </c>
      <c r="AJ269" s="21">
        <v>259</v>
      </c>
      <c r="AK269" s="21">
        <v>1.2036100000000001</v>
      </c>
      <c r="AL269">
        <f t="shared" si="54"/>
        <v>13.277037037037037</v>
      </c>
      <c r="AM269">
        <f t="shared" si="55"/>
        <v>15.988473540740742</v>
      </c>
      <c r="AP269" s="9"/>
      <c r="AQ269" s="21">
        <v>0.37582399999999999</v>
      </c>
      <c r="AR269" s="21">
        <v>25.4071</v>
      </c>
      <c r="AS269" s="21">
        <v>-1.2582400000000001E-2</v>
      </c>
      <c r="AT269" s="21">
        <v>259</v>
      </c>
      <c r="AU269" s="21">
        <v>0.37527500000000003</v>
      </c>
      <c r="AV269">
        <f t="shared" si="56"/>
        <v>15.533827160493827</v>
      </c>
      <c r="AW269">
        <f t="shared" si="57"/>
        <v>5.8379850587654314</v>
      </c>
      <c r="AX269" s="9"/>
      <c r="AY269" s="21">
        <v>1.2042200000000001</v>
      </c>
      <c r="AZ269" s="21">
        <v>28.9846</v>
      </c>
      <c r="BA269" s="21">
        <v>-1.0632300000000001E-2</v>
      </c>
      <c r="BB269" s="21">
        <v>259</v>
      </c>
      <c r="BC269" s="21">
        <v>1.2033100000000001</v>
      </c>
      <c r="BD269">
        <f t="shared" si="58"/>
        <v>13.126296296296296</v>
      </c>
      <c r="BE269">
        <f t="shared" si="59"/>
        <v>15.806948525925927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0.37078899999999998</v>
      </c>
      <c r="H270" s="21">
        <v>7.6887999999999996</v>
      </c>
      <c r="I270" s="21">
        <v>-1.25793E-2</v>
      </c>
      <c r="J270" s="21">
        <v>260</v>
      </c>
      <c r="K270" s="21">
        <v>0.37026999999999999</v>
      </c>
      <c r="L270">
        <f t="shared" si="48"/>
        <v>15.53</v>
      </c>
      <c r="M270">
        <f t="shared" si="49"/>
        <v>5.7583531699999995</v>
      </c>
      <c r="N270" s="9"/>
      <c r="O270" s="21">
        <v>1.20926</v>
      </c>
      <c r="P270" s="21">
        <v>11.266299999999999</v>
      </c>
      <c r="Q270" s="21">
        <v>-1.0848999999999999E-2</v>
      </c>
      <c r="R270" s="21">
        <v>260</v>
      </c>
      <c r="S270" s="21">
        <v>1.2081900000000001</v>
      </c>
      <c r="T270">
        <f t="shared" si="50"/>
        <v>13.393827160493826</v>
      </c>
      <c r="U270">
        <f t="shared" si="51"/>
        <v>16.196619432098764</v>
      </c>
      <c r="X270" s="9"/>
      <c r="Y270" s="21">
        <v>0.37078899999999998</v>
      </c>
      <c r="Z270" s="21">
        <v>16.553000000000001</v>
      </c>
      <c r="AA270" s="21">
        <v>-1.2594599999999999E-2</v>
      </c>
      <c r="AB270" s="21">
        <v>260</v>
      </c>
      <c r="AC270" s="21">
        <v>0.37023899999999998</v>
      </c>
      <c r="AD270">
        <f t="shared" si="52"/>
        <v>15.548888888888886</v>
      </c>
      <c r="AE270">
        <f t="shared" si="53"/>
        <v>5.7653569622222207</v>
      </c>
      <c r="AF270" s="9"/>
      <c r="AG270" s="21">
        <v>1.20926</v>
      </c>
      <c r="AH270" s="21">
        <v>20.130500000000001</v>
      </c>
      <c r="AI270" s="21">
        <v>-1.07178E-2</v>
      </c>
      <c r="AJ270" s="21">
        <v>260</v>
      </c>
      <c r="AK270" s="21">
        <v>1.2078899999999999</v>
      </c>
      <c r="AL270">
        <f t="shared" si="54"/>
        <v>13.23185185185185</v>
      </c>
      <c r="AM270">
        <f t="shared" si="55"/>
        <v>16.000749170370369</v>
      </c>
      <c r="AP270" s="9"/>
      <c r="AQ270" s="21">
        <v>0.37078899999999998</v>
      </c>
      <c r="AR270" s="21">
        <v>25.417200000000001</v>
      </c>
      <c r="AS270" s="21">
        <v>-1.25763E-2</v>
      </c>
      <c r="AT270" s="21">
        <v>260</v>
      </c>
      <c r="AU270" s="21">
        <v>0.37030000000000002</v>
      </c>
      <c r="AV270">
        <f t="shared" si="56"/>
        <v>15.526296296296294</v>
      </c>
      <c r="AW270">
        <f t="shared" si="57"/>
        <v>5.7569798774074066</v>
      </c>
      <c r="AX270" s="9"/>
      <c r="AY270" s="21">
        <v>1.20926</v>
      </c>
      <c r="AZ270" s="21">
        <v>28.994700000000002</v>
      </c>
      <c r="BA270" s="21">
        <v>-1.05804E-2</v>
      </c>
      <c r="BB270" s="21">
        <v>260</v>
      </c>
      <c r="BC270" s="21">
        <v>1.2075800000000001</v>
      </c>
      <c r="BD270">
        <f t="shared" si="58"/>
        <v>13.062222222222221</v>
      </c>
      <c r="BE270">
        <f t="shared" si="59"/>
        <v>15.795622844444443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0.36575299999999999</v>
      </c>
      <c r="H271" s="21">
        <v>7.6988700000000003</v>
      </c>
      <c r="I271" s="21">
        <v>-1.25702E-2</v>
      </c>
      <c r="J271" s="21">
        <v>261</v>
      </c>
      <c r="K271" s="21">
        <v>0.36526500000000001</v>
      </c>
      <c r="L271">
        <f t="shared" si="48"/>
        <v>15.518765432098766</v>
      </c>
      <c r="M271">
        <f t="shared" si="49"/>
        <v>5.6760350130864197</v>
      </c>
      <c r="N271" s="9"/>
      <c r="O271" s="21">
        <v>1.2142900000000001</v>
      </c>
      <c r="P271" s="21">
        <v>11.276400000000001</v>
      </c>
      <c r="Q271" s="21">
        <v>-1.08063E-2</v>
      </c>
      <c r="R271" s="21">
        <v>261</v>
      </c>
      <c r="S271" s="21">
        <v>1.2130700000000001</v>
      </c>
      <c r="T271">
        <f t="shared" si="50"/>
        <v>13.341111111111109</v>
      </c>
      <c r="U271">
        <f t="shared" si="51"/>
        <v>16.199977811111111</v>
      </c>
      <c r="X271" s="9"/>
      <c r="Y271" s="21">
        <v>0.36575299999999999</v>
      </c>
      <c r="Z271" s="21">
        <v>16.562999999999999</v>
      </c>
      <c r="AA271" s="21">
        <v>-1.26068E-2</v>
      </c>
      <c r="AB271" s="21">
        <v>261</v>
      </c>
      <c r="AC271" s="21">
        <v>0.36526500000000001</v>
      </c>
      <c r="AD271">
        <f t="shared" si="52"/>
        <v>15.56395061728395</v>
      </c>
      <c r="AE271">
        <f t="shared" si="53"/>
        <v>5.692561630123457</v>
      </c>
      <c r="AF271" s="9"/>
      <c r="AG271" s="21">
        <v>1.2142900000000001</v>
      </c>
      <c r="AH271" s="21">
        <v>20.140499999999999</v>
      </c>
      <c r="AI271" s="21">
        <v>-1.06812E-2</v>
      </c>
      <c r="AJ271" s="21">
        <v>261</v>
      </c>
      <c r="AK271" s="21">
        <v>1.2136800000000001</v>
      </c>
      <c r="AL271">
        <f t="shared" si="54"/>
        <v>13.186666666666666</v>
      </c>
      <c r="AM271">
        <f t="shared" si="55"/>
        <v>16.012437466666668</v>
      </c>
      <c r="AP271" s="9"/>
      <c r="AQ271" s="21">
        <v>0.36575299999999999</v>
      </c>
      <c r="AR271" s="21">
        <v>25.427299999999999</v>
      </c>
      <c r="AS271" s="21">
        <v>-1.2582400000000001E-2</v>
      </c>
      <c r="AT271" s="21">
        <v>261</v>
      </c>
      <c r="AU271" s="21">
        <v>0.36526500000000001</v>
      </c>
      <c r="AV271">
        <f t="shared" si="56"/>
        <v>15.533827160493827</v>
      </c>
      <c r="AW271">
        <f t="shared" si="57"/>
        <v>5.6815438854320988</v>
      </c>
      <c r="AX271" s="9"/>
      <c r="AY271" s="21">
        <v>1.2142900000000001</v>
      </c>
      <c r="AZ271" s="21">
        <v>29.0047</v>
      </c>
      <c r="BA271" s="21">
        <v>-1.05316E-2</v>
      </c>
      <c r="BB271" s="21">
        <v>261</v>
      </c>
      <c r="BC271" s="21">
        <v>1.2136800000000001</v>
      </c>
      <c r="BD271">
        <f t="shared" si="58"/>
        <v>13.001975308641976</v>
      </c>
      <c r="BE271">
        <f t="shared" si="59"/>
        <v>15.788168597530866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0.36071799999999998</v>
      </c>
      <c r="H272" s="21">
        <v>7.7089400000000001</v>
      </c>
      <c r="I272" s="21">
        <v>-1.2560999999999999E-2</v>
      </c>
      <c r="J272" s="21">
        <v>262</v>
      </c>
      <c r="K272" s="21">
        <v>0.36019899999999999</v>
      </c>
      <c r="L272">
        <f t="shared" si="48"/>
        <v>15.507407407407406</v>
      </c>
      <c r="M272">
        <f t="shared" si="49"/>
        <v>5.5938009851851849</v>
      </c>
      <c r="N272" s="9"/>
      <c r="O272" s="21">
        <v>1.21933</v>
      </c>
      <c r="P272" s="21">
        <v>11.2864</v>
      </c>
      <c r="Q272" s="21">
        <v>-1.0766599999999999E-2</v>
      </c>
      <c r="R272" s="21">
        <v>262</v>
      </c>
      <c r="S272" s="21">
        <v>1.2182599999999999</v>
      </c>
      <c r="T272">
        <f t="shared" si="50"/>
        <v>13.292098765432097</v>
      </c>
      <c r="U272">
        <f t="shared" si="51"/>
        <v>16.207454787654321</v>
      </c>
      <c r="X272" s="9"/>
      <c r="Y272" s="21">
        <v>0.36071799999999998</v>
      </c>
      <c r="Z272" s="21">
        <v>16.5731</v>
      </c>
      <c r="AA272" s="21">
        <v>-1.26129E-2</v>
      </c>
      <c r="AB272" s="21">
        <v>262</v>
      </c>
      <c r="AC272" s="21">
        <v>0.36022900000000002</v>
      </c>
      <c r="AD272">
        <f t="shared" si="52"/>
        <v>15.571481481481479</v>
      </c>
      <c r="AE272">
        <f t="shared" si="53"/>
        <v>5.6169136570370357</v>
      </c>
      <c r="AF272" s="9"/>
      <c r="AG272" s="21">
        <v>1.21933</v>
      </c>
      <c r="AH272" s="21">
        <v>20.150600000000001</v>
      </c>
      <c r="AI272" s="21">
        <v>-1.06354E-2</v>
      </c>
      <c r="AJ272" s="21">
        <v>262</v>
      </c>
      <c r="AK272" s="21">
        <v>1.2188699999999999</v>
      </c>
      <c r="AL272">
        <f t="shared" si="54"/>
        <v>13.130123456790121</v>
      </c>
      <c r="AM272">
        <f t="shared" si="55"/>
        <v>16.009953434567898</v>
      </c>
      <c r="AP272" s="9"/>
      <c r="AQ272" s="21">
        <v>0.36071799999999998</v>
      </c>
      <c r="AR272" s="21">
        <v>25.4373</v>
      </c>
      <c r="AS272" s="21">
        <v>-1.25977E-2</v>
      </c>
      <c r="AT272" s="21">
        <v>262</v>
      </c>
      <c r="AU272" s="21">
        <v>0.36019899999999999</v>
      </c>
      <c r="AV272">
        <f t="shared" si="56"/>
        <v>15.552716049382715</v>
      </c>
      <c r="AW272">
        <f t="shared" si="57"/>
        <v>5.6101446279012341</v>
      </c>
      <c r="AX272" s="9"/>
      <c r="AY272" s="21">
        <v>1.21933</v>
      </c>
      <c r="AZ272" s="21">
        <v>29.014800000000001</v>
      </c>
      <c r="BA272" s="21">
        <v>-1.04797E-2</v>
      </c>
      <c r="BB272" s="21">
        <v>262</v>
      </c>
      <c r="BC272" s="21">
        <v>1.2182599999999999</v>
      </c>
      <c r="BD272">
        <f t="shared" si="58"/>
        <v>12.937901234567899</v>
      </c>
      <c r="BE272">
        <f t="shared" si="59"/>
        <v>15.775571112345677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0.355682</v>
      </c>
      <c r="H273" s="21">
        <v>7.7190099999999999</v>
      </c>
      <c r="I273" s="21">
        <v>-1.25641E-2</v>
      </c>
      <c r="J273" s="21">
        <v>263</v>
      </c>
      <c r="K273" s="21">
        <v>0.355103</v>
      </c>
      <c r="L273">
        <f t="shared" si="48"/>
        <v>15.511234567901234</v>
      </c>
      <c r="M273">
        <f t="shared" si="49"/>
        <v>5.5170669335802467</v>
      </c>
      <c r="N273" s="9"/>
      <c r="O273" s="21">
        <v>1.22437</v>
      </c>
      <c r="P273" s="21">
        <v>11.2965</v>
      </c>
      <c r="Q273" s="21">
        <v>-1.0726899999999999E-2</v>
      </c>
      <c r="R273" s="21">
        <v>263</v>
      </c>
      <c r="S273" s="21">
        <v>1.2237499999999999</v>
      </c>
      <c r="T273">
        <f t="shared" si="50"/>
        <v>13.243086419753084</v>
      </c>
      <c r="U273">
        <f t="shared" si="51"/>
        <v>16.214437719753082</v>
      </c>
      <c r="X273" s="9"/>
      <c r="Y273" s="21">
        <v>0.355682</v>
      </c>
      <c r="Z273" s="21">
        <v>16.583200000000001</v>
      </c>
      <c r="AA273" s="21">
        <v>-1.2628199999999999E-2</v>
      </c>
      <c r="AB273" s="21">
        <v>263</v>
      </c>
      <c r="AC273" s="21">
        <v>0.35513299999999998</v>
      </c>
      <c r="AD273">
        <f t="shared" si="52"/>
        <v>15.590370370370369</v>
      </c>
      <c r="AE273">
        <f t="shared" si="53"/>
        <v>5.5452141140740734</v>
      </c>
      <c r="AF273" s="9"/>
      <c r="AG273" s="21">
        <v>1.22437</v>
      </c>
      <c r="AH273" s="21">
        <v>20.160699999999999</v>
      </c>
      <c r="AI273" s="21">
        <v>-1.0583499999999999E-2</v>
      </c>
      <c r="AJ273" s="21">
        <v>263</v>
      </c>
      <c r="AK273" s="21">
        <v>1.2231399999999999</v>
      </c>
      <c r="AL273">
        <f t="shared" si="54"/>
        <v>13.066049382716049</v>
      </c>
      <c r="AM273">
        <f t="shared" si="55"/>
        <v>15.997678882716048</v>
      </c>
      <c r="AP273" s="9"/>
      <c r="AQ273" s="21">
        <v>0.355682</v>
      </c>
      <c r="AR273" s="21">
        <v>25.447399999999998</v>
      </c>
      <c r="AS273" s="21">
        <v>-1.26099E-2</v>
      </c>
      <c r="AT273" s="21">
        <v>263</v>
      </c>
      <c r="AU273" s="21">
        <v>0.35522500000000001</v>
      </c>
      <c r="AV273">
        <f t="shared" si="56"/>
        <v>15.567777777777778</v>
      </c>
      <c r="AW273">
        <f t="shared" si="57"/>
        <v>5.5371783355555557</v>
      </c>
      <c r="AX273" s="9"/>
      <c r="AY273" s="21">
        <v>1.22437</v>
      </c>
      <c r="AZ273" s="21">
        <v>29.024899999999999</v>
      </c>
      <c r="BA273" s="21">
        <v>-1.04248E-2</v>
      </c>
      <c r="BB273" s="21">
        <v>263</v>
      </c>
      <c r="BC273" s="21">
        <v>1.2237499999999999</v>
      </c>
      <c r="BD273">
        <f t="shared" si="58"/>
        <v>12.870123456790122</v>
      </c>
      <c r="BE273">
        <f t="shared" si="59"/>
        <v>15.757793056790121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0.35064699999999999</v>
      </c>
      <c r="H274" s="21">
        <v>7.7290799999999997</v>
      </c>
      <c r="I274" s="21">
        <v>-1.2567099999999999E-2</v>
      </c>
      <c r="J274" s="21">
        <v>264</v>
      </c>
      <c r="K274" s="21">
        <v>0.35009800000000002</v>
      </c>
      <c r="L274">
        <f t="shared" si="48"/>
        <v>15.514938271604937</v>
      </c>
      <c r="M274">
        <f t="shared" si="49"/>
        <v>5.4402665601234563</v>
      </c>
      <c r="N274" s="9"/>
      <c r="O274" s="21">
        <v>1.2294</v>
      </c>
      <c r="P274" s="21">
        <v>11.3066</v>
      </c>
      <c r="Q274" s="21">
        <v>-1.0675E-2</v>
      </c>
      <c r="R274" s="21">
        <v>264</v>
      </c>
      <c r="S274" s="21">
        <v>1.22864</v>
      </c>
      <c r="T274">
        <f t="shared" si="50"/>
        <v>13.179012345679013</v>
      </c>
      <c r="U274">
        <f t="shared" si="51"/>
        <v>16.20227777777778</v>
      </c>
      <c r="X274" s="9"/>
      <c r="Y274" s="21">
        <v>0.35064699999999999</v>
      </c>
      <c r="Z274" s="21">
        <v>16.593299999999999</v>
      </c>
      <c r="AA274" s="21">
        <v>-1.26404E-2</v>
      </c>
      <c r="AB274" s="21">
        <v>264</v>
      </c>
      <c r="AC274" s="21">
        <v>0.35009800000000002</v>
      </c>
      <c r="AD274">
        <f t="shared" si="52"/>
        <v>15.60543209876543</v>
      </c>
      <c r="AE274">
        <f t="shared" si="53"/>
        <v>5.471997949135802</v>
      </c>
      <c r="AF274" s="9"/>
      <c r="AG274" s="21">
        <v>1.2294</v>
      </c>
      <c r="AH274" s="21">
        <v>20.1707</v>
      </c>
      <c r="AI274" s="21">
        <v>-1.0528600000000001E-2</v>
      </c>
      <c r="AJ274" s="21">
        <v>264</v>
      </c>
      <c r="AK274" s="21">
        <v>1.22803</v>
      </c>
      <c r="AL274">
        <f t="shared" si="54"/>
        <v>12.998271604938271</v>
      </c>
      <c r="AM274">
        <f t="shared" si="55"/>
        <v>15.980075111111111</v>
      </c>
      <c r="AP274" s="9"/>
      <c r="AQ274" s="21">
        <v>0.35064699999999999</v>
      </c>
      <c r="AR274" s="21">
        <v>25.4575</v>
      </c>
      <c r="AS274" s="21">
        <v>-1.2616E-2</v>
      </c>
      <c r="AT274" s="21">
        <v>264</v>
      </c>
      <c r="AU274" s="21">
        <v>0.35012799999999999</v>
      </c>
      <c r="AV274">
        <f t="shared" si="56"/>
        <v>15.575308641975308</v>
      </c>
      <c r="AW274">
        <f t="shared" si="57"/>
        <v>5.4614352493827161</v>
      </c>
      <c r="AX274" s="9"/>
      <c r="AY274" s="21">
        <v>1.2294</v>
      </c>
      <c r="AZ274" s="21">
        <v>29.035</v>
      </c>
      <c r="BA274" s="21">
        <v>-1.0376E-2</v>
      </c>
      <c r="BB274" s="21">
        <v>264</v>
      </c>
      <c r="BC274" s="21">
        <v>1.2283299999999999</v>
      </c>
      <c r="BD274">
        <f t="shared" si="58"/>
        <v>12.809876543209876</v>
      </c>
      <c r="BE274">
        <f t="shared" si="59"/>
        <v>15.748462222222223</v>
      </c>
    </row>
    <row r="275" spans="6:101" x14ac:dyDescent="0.25">
      <c r="F275" s="9"/>
      <c r="G275" s="21">
        <v>0.34561199999999997</v>
      </c>
      <c r="H275" s="21">
        <v>7.7391500000000004</v>
      </c>
      <c r="I275" s="21">
        <v>-1.25732E-2</v>
      </c>
      <c r="J275" s="21">
        <v>265</v>
      </c>
      <c r="K275" s="21">
        <v>0.34503200000000001</v>
      </c>
      <c r="L275">
        <f t="shared" si="48"/>
        <v>15.522469135802467</v>
      </c>
      <c r="M275">
        <f t="shared" si="49"/>
        <v>5.3647516029629623</v>
      </c>
      <c r="N275" s="9"/>
      <c r="O275" s="21">
        <v>1.23444</v>
      </c>
      <c r="P275" s="21">
        <v>11.316599999999999</v>
      </c>
      <c r="Q275" s="21">
        <v>-1.0626200000000001E-2</v>
      </c>
      <c r="R275" s="21">
        <v>265</v>
      </c>
      <c r="S275" s="21">
        <v>1.23322</v>
      </c>
      <c r="T275">
        <f t="shared" si="50"/>
        <v>13.118765432098765</v>
      </c>
      <c r="U275">
        <f t="shared" si="51"/>
        <v>16.194328800000001</v>
      </c>
      <c r="X275" s="9"/>
      <c r="Y275" s="21">
        <v>0.34561199999999997</v>
      </c>
      <c r="Z275" s="21">
        <v>16.603300000000001</v>
      </c>
      <c r="AA275" s="21">
        <v>-1.26587E-2</v>
      </c>
      <c r="AB275" s="21">
        <v>265</v>
      </c>
      <c r="AC275" s="21">
        <v>0.34509299999999998</v>
      </c>
      <c r="AD275">
        <f t="shared" si="52"/>
        <v>15.628024691358023</v>
      </c>
      <c r="AE275">
        <f t="shared" si="53"/>
        <v>5.401232869629629</v>
      </c>
      <c r="AF275" s="9"/>
      <c r="AG275" s="21">
        <v>1.23444</v>
      </c>
      <c r="AH275" s="21">
        <v>20.180800000000001</v>
      </c>
      <c r="AI275" s="21">
        <v>-1.04797E-2</v>
      </c>
      <c r="AJ275" s="21">
        <v>265</v>
      </c>
      <c r="AK275" s="21">
        <v>1.2335199999999999</v>
      </c>
      <c r="AL275">
        <f t="shared" si="54"/>
        <v>12.937901234567899</v>
      </c>
      <c r="AM275">
        <f t="shared" si="55"/>
        <v>15.971062799999997</v>
      </c>
      <c r="AP275" s="9"/>
      <c r="AQ275" s="21">
        <v>0.34561199999999997</v>
      </c>
      <c r="AR275" s="21">
        <v>25.467500000000001</v>
      </c>
      <c r="AS275" s="21">
        <v>-1.2622100000000001E-2</v>
      </c>
      <c r="AT275" s="21">
        <v>265</v>
      </c>
      <c r="AU275" s="21">
        <v>0.34509299999999998</v>
      </c>
      <c r="AV275">
        <f t="shared" si="56"/>
        <v>15.582839506172839</v>
      </c>
      <c r="AW275">
        <f t="shared" si="57"/>
        <v>5.3856163274074067</v>
      </c>
      <c r="AX275" s="9"/>
      <c r="AY275" s="21">
        <v>1.23444</v>
      </c>
      <c r="AZ275" s="21">
        <v>29.045000000000002</v>
      </c>
      <c r="BA275" s="21">
        <v>-1.0327100000000001E-2</v>
      </c>
      <c r="BB275" s="21">
        <v>265</v>
      </c>
      <c r="BC275" s="21">
        <v>1.2335199999999999</v>
      </c>
      <c r="BD275">
        <f t="shared" si="58"/>
        <v>12.749506172839505</v>
      </c>
      <c r="BE275">
        <f t="shared" si="59"/>
        <v>15.738500399999998</v>
      </c>
    </row>
    <row r="276" spans="6:101" x14ac:dyDescent="0.25">
      <c r="F276" s="9"/>
      <c r="G276" s="21">
        <v>0.34057599999999999</v>
      </c>
      <c r="H276" s="21">
        <v>7.7492200000000002</v>
      </c>
      <c r="I276" s="21">
        <v>-1.2582400000000001E-2</v>
      </c>
      <c r="J276" s="21">
        <v>266</v>
      </c>
      <c r="K276" s="21">
        <v>0.340057</v>
      </c>
      <c r="L276">
        <f t="shared" si="48"/>
        <v>15.533827160493827</v>
      </c>
      <c r="M276">
        <f t="shared" si="49"/>
        <v>5.2904487190123453</v>
      </c>
      <c r="N276" s="9"/>
      <c r="O276" s="21">
        <v>1.2394700000000001</v>
      </c>
      <c r="P276" s="21">
        <v>11.326700000000001</v>
      </c>
      <c r="Q276" s="21">
        <v>-1.05743E-2</v>
      </c>
      <c r="R276" s="21">
        <v>266</v>
      </c>
      <c r="S276" s="21">
        <v>1.23871</v>
      </c>
      <c r="T276">
        <f t="shared" si="50"/>
        <v>13.054691358024691</v>
      </c>
      <c r="U276">
        <f t="shared" si="51"/>
        <v>16.180898297530863</v>
      </c>
      <c r="X276" s="9"/>
      <c r="Y276" s="21">
        <v>0.34057599999999999</v>
      </c>
      <c r="Z276" s="21">
        <v>16.613399999999999</v>
      </c>
      <c r="AA276" s="21">
        <v>-1.26587E-2</v>
      </c>
      <c r="AB276" s="21">
        <v>266</v>
      </c>
      <c r="AC276" s="21">
        <v>0.34002700000000002</v>
      </c>
      <c r="AD276">
        <f t="shared" si="52"/>
        <v>15.628024691358023</v>
      </c>
      <c r="AE276">
        <f t="shared" si="53"/>
        <v>5.32253013728395</v>
      </c>
      <c r="AF276" s="9"/>
      <c r="AG276" s="21">
        <v>1.2394700000000001</v>
      </c>
      <c r="AH276" s="21">
        <v>20.190899999999999</v>
      </c>
      <c r="AI276" s="21">
        <v>-1.04279E-2</v>
      </c>
      <c r="AJ276" s="21">
        <v>266</v>
      </c>
      <c r="AK276" s="21">
        <v>1.23871</v>
      </c>
      <c r="AL276">
        <f t="shared" si="54"/>
        <v>12.873950617283951</v>
      </c>
      <c r="AM276">
        <f t="shared" si="55"/>
        <v>15.95687557160494</v>
      </c>
      <c r="AP276" s="9"/>
      <c r="AQ276" s="21">
        <v>0.34057599999999999</v>
      </c>
      <c r="AR276" s="21">
        <v>25.477599999999999</v>
      </c>
      <c r="AS276" s="21">
        <v>-1.2628199999999999E-2</v>
      </c>
      <c r="AT276" s="21">
        <v>266</v>
      </c>
      <c r="AU276" s="21">
        <v>0.33996599999999999</v>
      </c>
      <c r="AV276">
        <f t="shared" si="56"/>
        <v>15.590370370370369</v>
      </c>
      <c r="AW276">
        <f t="shared" si="57"/>
        <v>5.3097059792592587</v>
      </c>
      <c r="AX276" s="9"/>
      <c r="AY276" s="21">
        <v>1.2394700000000001</v>
      </c>
      <c r="AZ276" s="21">
        <v>29.055099999999999</v>
      </c>
      <c r="BA276" s="21">
        <v>-1.0269199999999999E-2</v>
      </c>
      <c r="BB276" s="21">
        <v>266</v>
      </c>
      <c r="BC276" s="21">
        <v>1.2381</v>
      </c>
      <c r="BD276">
        <f t="shared" si="58"/>
        <v>12.678024691358022</v>
      </c>
      <c r="BE276">
        <f t="shared" si="59"/>
        <v>15.714031264197528</v>
      </c>
    </row>
    <row r="277" spans="6:101" x14ac:dyDescent="0.25">
      <c r="F277" s="9"/>
      <c r="G277" s="21">
        <v>0.33554099999999998</v>
      </c>
      <c r="H277" s="21">
        <v>7.7592999999999996</v>
      </c>
      <c r="I277" s="21">
        <v>-1.2582400000000001E-2</v>
      </c>
      <c r="J277" s="21">
        <v>267</v>
      </c>
      <c r="K277" s="21">
        <v>0.33505200000000002</v>
      </c>
      <c r="L277">
        <f t="shared" si="48"/>
        <v>15.533827160493827</v>
      </c>
      <c r="M277">
        <f t="shared" si="49"/>
        <v>5.2122358992592588</v>
      </c>
      <c r="N277" s="9"/>
      <c r="O277" s="21">
        <v>1.24451</v>
      </c>
      <c r="P277" s="21">
        <v>11.3368</v>
      </c>
      <c r="Q277" s="21">
        <v>-1.05316E-2</v>
      </c>
      <c r="R277" s="21">
        <v>267</v>
      </c>
      <c r="S277" s="21">
        <v>1.24359</v>
      </c>
      <c r="T277">
        <f t="shared" si="50"/>
        <v>13.001975308641976</v>
      </c>
      <c r="U277">
        <f t="shared" si="51"/>
        <v>16.181088291358027</v>
      </c>
      <c r="X277" s="9"/>
      <c r="Y277" s="21">
        <v>0.33554099999999998</v>
      </c>
      <c r="Z277" s="21">
        <v>16.6235</v>
      </c>
      <c r="AA277" s="21">
        <v>-1.26526E-2</v>
      </c>
      <c r="AB277" s="21">
        <v>267</v>
      </c>
      <c r="AC277" s="21">
        <v>0.33502199999999999</v>
      </c>
      <c r="AD277">
        <f t="shared" si="52"/>
        <v>15.620493827160493</v>
      </c>
      <c r="AE277">
        <f t="shared" si="53"/>
        <v>5.2413161192592588</v>
      </c>
      <c r="AF277" s="9"/>
      <c r="AG277" s="21">
        <v>1.24451</v>
      </c>
      <c r="AH277" s="21">
        <v>20.201000000000001</v>
      </c>
      <c r="AI277" s="21">
        <v>-1.03821E-2</v>
      </c>
      <c r="AJ277" s="21">
        <v>267</v>
      </c>
      <c r="AK277" s="21">
        <v>1.2439</v>
      </c>
      <c r="AL277">
        <f t="shared" si="54"/>
        <v>12.817407407407407</v>
      </c>
      <c r="AM277">
        <f t="shared" si="55"/>
        <v>15.951391692592592</v>
      </c>
      <c r="AP277" s="9"/>
      <c r="AQ277" s="21">
        <v>0.33554099999999998</v>
      </c>
      <c r="AR277" s="21">
        <v>25.4877</v>
      </c>
      <c r="AS277" s="21">
        <v>-1.2637300000000001E-2</v>
      </c>
      <c r="AT277" s="21">
        <v>267</v>
      </c>
      <c r="AU277" s="21">
        <v>0.33499099999999998</v>
      </c>
      <c r="AV277">
        <f t="shared" si="56"/>
        <v>15.601604938271604</v>
      </c>
      <c r="AW277">
        <f t="shared" si="57"/>
        <v>5.234978122592592</v>
      </c>
      <c r="AX277" s="9"/>
      <c r="AY277" s="21">
        <v>1.24451</v>
      </c>
      <c r="AZ277" s="21">
        <v>29.065200000000001</v>
      </c>
      <c r="BA277" s="21">
        <v>-1.02173E-2</v>
      </c>
      <c r="BB277" s="21">
        <v>267</v>
      </c>
      <c r="BC277" s="21">
        <v>1.24359</v>
      </c>
      <c r="BD277">
        <f t="shared" si="58"/>
        <v>12.613950617283949</v>
      </c>
      <c r="BE277">
        <f t="shared" si="59"/>
        <v>15.698187682716048</v>
      </c>
    </row>
    <row r="278" spans="6:101" x14ac:dyDescent="0.25">
      <c r="F278" s="9"/>
      <c r="G278" s="21">
        <v>0.33050499999999999</v>
      </c>
      <c r="H278" s="21">
        <v>7.7693700000000003</v>
      </c>
      <c r="I278" s="21">
        <v>-1.25916E-2</v>
      </c>
      <c r="J278" s="21">
        <v>268</v>
      </c>
      <c r="K278" s="21">
        <v>0.32998699999999997</v>
      </c>
      <c r="L278">
        <f t="shared" si="48"/>
        <v>15.545185185185185</v>
      </c>
      <c r="M278">
        <f t="shared" si="49"/>
        <v>5.137761429629629</v>
      </c>
      <c r="N278" s="9"/>
      <c r="O278" s="21">
        <v>1.2495400000000001</v>
      </c>
      <c r="P278" s="21">
        <v>11.3469</v>
      </c>
      <c r="Q278" s="21">
        <v>-1.04828E-2</v>
      </c>
      <c r="R278" s="21">
        <v>268</v>
      </c>
      <c r="S278" s="21">
        <v>1.24817</v>
      </c>
      <c r="T278">
        <f t="shared" si="50"/>
        <v>12.941728395061729</v>
      </c>
      <c r="U278">
        <f t="shared" si="51"/>
        <v>16.171207298765435</v>
      </c>
      <c r="X278" s="9"/>
      <c r="Y278" s="21">
        <v>0.33050499999999999</v>
      </c>
      <c r="Z278" s="21">
        <v>16.633500000000002</v>
      </c>
      <c r="AA278" s="21">
        <v>-1.2655599999999999E-2</v>
      </c>
      <c r="AB278" s="21">
        <v>268</v>
      </c>
      <c r="AC278" s="21">
        <v>0.330017</v>
      </c>
      <c r="AD278">
        <f t="shared" si="52"/>
        <v>15.624197530864196</v>
      </c>
      <c r="AE278">
        <f t="shared" si="53"/>
        <v>5.1638754049382714</v>
      </c>
      <c r="AF278" s="9"/>
      <c r="AG278" s="21">
        <v>1.2495400000000001</v>
      </c>
      <c r="AH278" s="21">
        <v>20.210999999999999</v>
      </c>
      <c r="AI278" s="21">
        <v>-1.0330199999999999E-2</v>
      </c>
      <c r="AJ278" s="21">
        <v>268</v>
      </c>
      <c r="AK278" s="21">
        <v>1.24908</v>
      </c>
      <c r="AL278">
        <f t="shared" si="54"/>
        <v>12.753333333333332</v>
      </c>
      <c r="AM278">
        <f t="shared" si="55"/>
        <v>15.935800133333332</v>
      </c>
      <c r="AP278" s="9"/>
      <c r="AQ278" s="21">
        <v>0.33050499999999999</v>
      </c>
      <c r="AR278" s="21">
        <v>25.497800000000002</v>
      </c>
      <c r="AS278" s="21">
        <v>-1.2637300000000001E-2</v>
      </c>
      <c r="AT278" s="21">
        <v>268</v>
      </c>
      <c r="AU278" s="21">
        <v>0.32998699999999997</v>
      </c>
      <c r="AV278">
        <f t="shared" si="56"/>
        <v>15.601604938271604</v>
      </c>
      <c r="AW278">
        <f t="shared" si="57"/>
        <v>5.1564084401234567</v>
      </c>
      <c r="AX278" s="9"/>
      <c r="AY278" s="21">
        <v>1.2495400000000001</v>
      </c>
      <c r="AZ278" s="21">
        <v>29.075199999999999</v>
      </c>
      <c r="BA278" s="21">
        <v>-1.01563E-2</v>
      </c>
      <c r="BB278" s="21">
        <v>268</v>
      </c>
      <c r="BC278" s="21">
        <v>1.24939</v>
      </c>
      <c r="BD278">
        <f t="shared" si="58"/>
        <v>12.538641975308641</v>
      </c>
      <c r="BE278">
        <f t="shared" si="59"/>
        <v>15.667534693827161</v>
      </c>
    </row>
    <row r="279" spans="6:101" x14ac:dyDescent="0.25">
      <c r="F279" s="9"/>
      <c r="G279" s="21">
        <v>0.32546999999999998</v>
      </c>
      <c r="H279" s="21">
        <v>7.7794400000000001</v>
      </c>
      <c r="I279" s="21">
        <v>-1.2600699999999999E-2</v>
      </c>
      <c r="J279" s="21">
        <v>269</v>
      </c>
      <c r="K279" s="21">
        <v>0.32498199999999999</v>
      </c>
      <c r="L279">
        <f t="shared" si="48"/>
        <v>15.556419753086418</v>
      </c>
      <c r="M279">
        <f t="shared" si="49"/>
        <v>5.0631479370370363</v>
      </c>
      <c r="N279" s="9"/>
      <c r="O279" s="21">
        <v>1.25458</v>
      </c>
      <c r="P279" s="21">
        <v>11.3569</v>
      </c>
      <c r="Q279" s="21">
        <v>-1.04309E-2</v>
      </c>
      <c r="R279" s="21">
        <v>269</v>
      </c>
      <c r="S279" s="21">
        <v>1.25366</v>
      </c>
      <c r="T279">
        <f t="shared" si="50"/>
        <v>12.877654320987654</v>
      </c>
      <c r="U279">
        <f t="shared" si="51"/>
        <v>16.156047558024692</v>
      </c>
      <c r="X279" s="9"/>
      <c r="Y279" s="21">
        <v>0.32546999999999998</v>
      </c>
      <c r="Z279" s="21">
        <v>16.643599999999999</v>
      </c>
      <c r="AA279" s="21">
        <v>-1.2649499999999999E-2</v>
      </c>
      <c r="AB279" s="21">
        <v>269</v>
      </c>
      <c r="AC279" s="21">
        <v>0.32492100000000002</v>
      </c>
      <c r="AD279">
        <f t="shared" si="52"/>
        <v>15.616666666666664</v>
      </c>
      <c r="AE279">
        <f t="shared" si="53"/>
        <v>5.0827564999999986</v>
      </c>
      <c r="AF279" s="9"/>
      <c r="AG279" s="21">
        <v>1.25458</v>
      </c>
      <c r="AH279" s="21">
        <v>20.2211</v>
      </c>
      <c r="AI279" s="21">
        <v>-1.0269199999999999E-2</v>
      </c>
      <c r="AJ279" s="21">
        <v>269</v>
      </c>
      <c r="AK279" s="21">
        <v>1.25366</v>
      </c>
      <c r="AL279">
        <f t="shared" si="54"/>
        <v>12.678024691358022</v>
      </c>
      <c r="AM279">
        <f t="shared" si="55"/>
        <v>15.905596217283948</v>
      </c>
      <c r="AP279" s="9"/>
      <c r="AQ279" s="21">
        <v>0.32546999999999998</v>
      </c>
      <c r="AR279" s="21">
        <v>25.5078</v>
      </c>
      <c r="AS279" s="21">
        <v>-1.2634299999999999E-2</v>
      </c>
      <c r="AT279" s="21">
        <v>269</v>
      </c>
      <c r="AU279" s="21">
        <v>0.32495099999999999</v>
      </c>
      <c r="AV279">
        <f t="shared" si="56"/>
        <v>15.5979012345679</v>
      </c>
      <c r="AW279">
        <f t="shared" si="57"/>
        <v>5.0766489148148137</v>
      </c>
      <c r="AX279" s="9"/>
      <c r="AY279" s="21">
        <v>1.25458</v>
      </c>
      <c r="AZ279" s="21">
        <v>29.0853</v>
      </c>
      <c r="BA279" s="21">
        <v>-1.0098299999999999E-2</v>
      </c>
      <c r="BB279" s="21">
        <v>269</v>
      </c>
      <c r="BC279" s="21">
        <v>1.25336</v>
      </c>
      <c r="BD279">
        <f t="shared" si="58"/>
        <v>12.467037037037036</v>
      </c>
      <c r="BE279">
        <f t="shared" si="59"/>
        <v>15.640895325925925</v>
      </c>
    </row>
    <row r="280" spans="6:101" x14ac:dyDescent="0.25">
      <c r="F280" s="9"/>
      <c r="G280" s="21">
        <v>0.32043500000000003</v>
      </c>
      <c r="H280" s="21">
        <v>7.7895099999999999</v>
      </c>
      <c r="I280" s="21">
        <v>-1.26099E-2</v>
      </c>
      <c r="J280" s="21">
        <v>270</v>
      </c>
      <c r="K280" s="21">
        <v>0.31997700000000001</v>
      </c>
      <c r="L280">
        <f t="shared" si="48"/>
        <v>15.567777777777778</v>
      </c>
      <c r="M280">
        <f t="shared" si="49"/>
        <v>4.9884608722222223</v>
      </c>
      <c r="N280" s="9"/>
      <c r="O280" s="21">
        <v>1.2596099999999999</v>
      </c>
      <c r="P280" s="21">
        <v>11.367000000000001</v>
      </c>
      <c r="Q280" s="21">
        <v>-1.0376E-2</v>
      </c>
      <c r="R280" s="21">
        <v>270</v>
      </c>
      <c r="S280" s="21">
        <v>1.25885</v>
      </c>
      <c r="T280">
        <f t="shared" si="50"/>
        <v>12.809876543209876</v>
      </c>
      <c r="U280">
        <f t="shared" si="51"/>
        <v>16.135448592592592</v>
      </c>
      <c r="X280" s="9"/>
      <c r="Y280" s="21">
        <v>0.32043500000000003</v>
      </c>
      <c r="Z280" s="21">
        <v>16.653700000000001</v>
      </c>
      <c r="AA280" s="21">
        <v>-1.26404E-2</v>
      </c>
      <c r="AB280" s="21">
        <v>270</v>
      </c>
      <c r="AC280" s="21">
        <v>0.319824</v>
      </c>
      <c r="AD280">
        <f t="shared" si="52"/>
        <v>15.60543209876543</v>
      </c>
      <c r="AE280">
        <f t="shared" si="53"/>
        <v>5.0005266345679011</v>
      </c>
      <c r="AF280" s="9"/>
      <c r="AG280" s="21">
        <v>1.2596099999999999</v>
      </c>
      <c r="AH280" s="21">
        <v>20.231200000000001</v>
      </c>
      <c r="AI280" s="21">
        <v>-1.0201999999999999E-2</v>
      </c>
      <c r="AJ280" s="21">
        <v>270</v>
      </c>
      <c r="AK280" s="21">
        <v>1.2591600000000001</v>
      </c>
      <c r="AL280">
        <f t="shared" si="54"/>
        <v>12.595061728395061</v>
      </c>
      <c r="AM280">
        <f t="shared" si="55"/>
        <v>15.864865703703702</v>
      </c>
      <c r="AP280" s="9"/>
      <c r="AQ280" s="21">
        <v>0.32043500000000003</v>
      </c>
      <c r="AR280" s="21">
        <v>25.517900000000001</v>
      </c>
      <c r="AS280" s="21">
        <v>-1.26312E-2</v>
      </c>
      <c r="AT280" s="21">
        <v>270</v>
      </c>
      <c r="AU280" s="21">
        <v>0.31997700000000001</v>
      </c>
      <c r="AV280">
        <f t="shared" si="56"/>
        <v>15.594074074074072</v>
      </c>
      <c r="AW280">
        <f t="shared" si="57"/>
        <v>4.9968871259259258</v>
      </c>
      <c r="AX280" s="9"/>
      <c r="AY280" s="21">
        <v>1.2596099999999999</v>
      </c>
      <c r="AZ280" s="21">
        <v>29.095400000000001</v>
      </c>
      <c r="BA280" s="21">
        <v>-1.00342E-2</v>
      </c>
      <c r="BB280" s="21">
        <v>270</v>
      </c>
      <c r="BC280" s="21">
        <v>1.25824</v>
      </c>
      <c r="BD280">
        <f t="shared" si="58"/>
        <v>12.3879012345679</v>
      </c>
      <c r="BE280">
        <f t="shared" si="59"/>
        <v>15.603924274074071</v>
      </c>
    </row>
    <row r="281" spans="6:101" x14ac:dyDescent="0.25">
      <c r="F281" s="9"/>
      <c r="G281" s="21">
        <v>0.31539899999999998</v>
      </c>
      <c r="H281" s="21">
        <v>7.7995799999999997</v>
      </c>
      <c r="I281" s="21">
        <v>-1.26099E-2</v>
      </c>
      <c r="J281" s="21">
        <v>271</v>
      </c>
      <c r="K281" s="21">
        <v>0.314911</v>
      </c>
      <c r="L281">
        <f t="shared" si="48"/>
        <v>15.567777777777778</v>
      </c>
      <c r="M281">
        <f t="shared" si="49"/>
        <v>4.9100615433333328</v>
      </c>
      <c r="N281" s="9"/>
      <c r="O281" s="21">
        <v>1.2646500000000001</v>
      </c>
      <c r="P281" s="21">
        <v>11.3771</v>
      </c>
      <c r="Q281" s="21">
        <v>-1.03149E-2</v>
      </c>
      <c r="R281" s="21">
        <v>271</v>
      </c>
      <c r="S281" s="21">
        <v>1.26373</v>
      </c>
      <c r="T281">
        <f t="shared" si="50"/>
        <v>12.734444444444444</v>
      </c>
      <c r="U281">
        <f t="shared" si="51"/>
        <v>16.104615166666665</v>
      </c>
      <c r="X281" s="9"/>
      <c r="Y281" s="21">
        <v>0.31539899999999998</v>
      </c>
      <c r="Z281" s="21">
        <v>16.663799999999998</v>
      </c>
      <c r="AA281" s="21">
        <v>-1.26312E-2</v>
      </c>
      <c r="AB281" s="21">
        <v>271</v>
      </c>
      <c r="AC281" s="21">
        <v>0.31485000000000002</v>
      </c>
      <c r="AD281">
        <f t="shared" si="52"/>
        <v>15.594074074074072</v>
      </c>
      <c r="AE281">
        <f t="shared" si="53"/>
        <v>4.9183553688888884</v>
      </c>
      <c r="AF281" s="9"/>
      <c r="AG281" s="21">
        <v>1.2646500000000001</v>
      </c>
      <c r="AH281" s="21">
        <v>20.241199999999999</v>
      </c>
      <c r="AI281" s="21">
        <v>-1.0147099999999999E-2</v>
      </c>
      <c r="AJ281" s="21">
        <v>271</v>
      </c>
      <c r="AK281" s="21">
        <v>1.26373</v>
      </c>
      <c r="AL281">
        <f t="shared" si="54"/>
        <v>12.527283950617283</v>
      </c>
      <c r="AM281">
        <f t="shared" si="55"/>
        <v>15.842629648148147</v>
      </c>
      <c r="AP281" s="9"/>
      <c r="AQ281" s="21">
        <v>0.31539899999999998</v>
      </c>
      <c r="AR281" s="21">
        <v>25.527999999999999</v>
      </c>
      <c r="AS281" s="21">
        <v>-1.26312E-2</v>
      </c>
      <c r="AT281" s="21">
        <v>271</v>
      </c>
      <c r="AU281" s="21">
        <v>0.31494100000000003</v>
      </c>
      <c r="AV281">
        <f t="shared" si="56"/>
        <v>15.594074074074072</v>
      </c>
      <c r="AW281">
        <f t="shared" si="57"/>
        <v>4.9183553688888884</v>
      </c>
      <c r="AX281" s="9"/>
      <c r="AY281" s="21">
        <v>1.2646500000000001</v>
      </c>
      <c r="AZ281" s="21">
        <v>29.105499999999999</v>
      </c>
      <c r="BA281" s="21">
        <v>-9.9700899999999992E-3</v>
      </c>
      <c r="BB281" s="21">
        <v>271</v>
      </c>
      <c r="BC281" s="21">
        <v>1.2634300000000001</v>
      </c>
      <c r="BD281">
        <f t="shared" si="58"/>
        <v>12.308753086419753</v>
      </c>
      <c r="BE281">
        <f t="shared" si="59"/>
        <v>15.56626459074074</v>
      </c>
    </row>
    <row r="282" spans="6:101" x14ac:dyDescent="0.25">
      <c r="F282" s="9"/>
      <c r="G282" s="21">
        <v>0.31036399999999997</v>
      </c>
      <c r="H282" s="21">
        <v>7.8096500000000004</v>
      </c>
      <c r="I282" s="21">
        <v>-1.26038E-2</v>
      </c>
      <c r="J282" s="21">
        <v>272</v>
      </c>
      <c r="K282" s="21">
        <v>0.30981399999999998</v>
      </c>
      <c r="L282">
        <f t="shared" si="48"/>
        <v>15.560246913580245</v>
      </c>
      <c r="M282">
        <f t="shared" si="49"/>
        <v>4.8293404730864191</v>
      </c>
      <c r="N282" s="9"/>
      <c r="O282" s="21">
        <v>1.2696799999999999</v>
      </c>
      <c r="P282" s="21">
        <v>11.3871</v>
      </c>
      <c r="Q282" s="21">
        <v>-1.02509E-2</v>
      </c>
      <c r="R282" s="21">
        <v>272</v>
      </c>
      <c r="S282" s="21">
        <v>1.2692300000000001</v>
      </c>
      <c r="T282">
        <f t="shared" si="50"/>
        <v>12.655432098765431</v>
      </c>
      <c r="U282">
        <f t="shared" si="51"/>
        <v>16.06834902716049</v>
      </c>
      <c r="X282" s="9"/>
      <c r="Y282" s="21">
        <v>0.31036399999999997</v>
      </c>
      <c r="Z282" s="21">
        <v>16.6738</v>
      </c>
      <c r="AA282" s="21">
        <v>-1.2628199999999999E-2</v>
      </c>
      <c r="AB282" s="21">
        <v>272</v>
      </c>
      <c r="AC282" s="21">
        <v>0.30984499999999998</v>
      </c>
      <c r="AD282">
        <f t="shared" si="52"/>
        <v>15.590370370370369</v>
      </c>
      <c r="AE282">
        <f t="shared" si="53"/>
        <v>4.8386897096296284</v>
      </c>
      <c r="AF282" s="9"/>
      <c r="AG282" s="21">
        <v>1.2696799999999999</v>
      </c>
      <c r="AH282" s="21">
        <v>20.251300000000001</v>
      </c>
      <c r="AI282" s="21">
        <v>-1.0083E-2</v>
      </c>
      <c r="AJ282" s="21">
        <v>272</v>
      </c>
      <c r="AK282" s="21">
        <v>1.26892</v>
      </c>
      <c r="AL282">
        <f t="shared" si="54"/>
        <v>12.448148148148148</v>
      </c>
      <c r="AM282">
        <f t="shared" si="55"/>
        <v>15.805164740740739</v>
      </c>
      <c r="AP282" s="9"/>
      <c r="AQ282" s="21">
        <v>0.31036399999999997</v>
      </c>
      <c r="AR282" s="21">
        <v>25.538</v>
      </c>
      <c r="AS282" s="21">
        <v>-1.26312E-2</v>
      </c>
      <c r="AT282" s="21">
        <v>272</v>
      </c>
      <c r="AU282" s="21">
        <v>0.30984499999999998</v>
      </c>
      <c r="AV282">
        <f t="shared" si="56"/>
        <v>15.594074074074072</v>
      </c>
      <c r="AW282">
        <f t="shared" si="57"/>
        <v>4.8398392059259248</v>
      </c>
      <c r="AX282" s="9"/>
      <c r="AY282" s="21">
        <v>1.2696799999999999</v>
      </c>
      <c r="AZ282" s="21">
        <v>29.115500000000001</v>
      </c>
      <c r="BA282" s="21">
        <v>-9.9060099999999998E-3</v>
      </c>
      <c r="BB282" s="21">
        <v>272</v>
      </c>
      <c r="BC282" s="21">
        <v>1.2692300000000001</v>
      </c>
      <c r="BD282">
        <f t="shared" si="58"/>
        <v>12.22964197530864</v>
      </c>
      <c r="BE282">
        <f t="shared" si="59"/>
        <v>15.527731823209873</v>
      </c>
    </row>
    <row r="283" spans="6:101" x14ac:dyDescent="0.25">
      <c r="F283" s="9"/>
      <c r="G283" s="21">
        <v>0.30532799999999999</v>
      </c>
      <c r="H283" s="21">
        <v>7.8197200000000002</v>
      </c>
      <c r="I283" s="21">
        <v>-1.26068E-2</v>
      </c>
      <c r="J283" s="21">
        <v>273</v>
      </c>
      <c r="K283" s="21">
        <v>0.304871</v>
      </c>
      <c r="L283">
        <f t="shared" si="48"/>
        <v>15.56395061728395</v>
      </c>
      <c r="M283">
        <f t="shared" si="49"/>
        <v>4.7521099140740741</v>
      </c>
      <c r="N283" s="9"/>
      <c r="O283" s="21">
        <v>1.2747200000000001</v>
      </c>
      <c r="P283" s="21">
        <v>11.3972</v>
      </c>
      <c r="Q283" s="21">
        <v>-1.01837E-2</v>
      </c>
      <c r="R283" s="21">
        <v>273</v>
      </c>
      <c r="S283" s="21">
        <v>1.2741100000000001</v>
      </c>
      <c r="T283">
        <f t="shared" si="50"/>
        <v>12.57246913580247</v>
      </c>
      <c r="U283">
        <f t="shared" si="51"/>
        <v>16.026377856790123</v>
      </c>
      <c r="X283" s="9"/>
      <c r="Y283" s="21">
        <v>0.30532799999999999</v>
      </c>
      <c r="Z283" s="21">
        <v>16.683900000000001</v>
      </c>
      <c r="AA283" s="21">
        <v>-1.2628199999999999E-2</v>
      </c>
      <c r="AB283" s="21">
        <v>273</v>
      </c>
      <c r="AC283" s="21">
        <v>0.30481000000000003</v>
      </c>
      <c r="AD283">
        <f t="shared" si="52"/>
        <v>15.590370370370369</v>
      </c>
      <c r="AE283">
        <f t="shared" si="53"/>
        <v>4.7601766044444442</v>
      </c>
      <c r="AF283" s="9"/>
      <c r="AG283" s="21">
        <v>1.2747200000000001</v>
      </c>
      <c r="AH283" s="21">
        <v>20.261399999999998</v>
      </c>
      <c r="AI283" s="21">
        <v>-1.0022E-2</v>
      </c>
      <c r="AJ283" s="21">
        <v>273</v>
      </c>
      <c r="AK283" s="21">
        <v>1.2738</v>
      </c>
      <c r="AL283">
        <f t="shared" si="54"/>
        <v>12.372839506172838</v>
      </c>
      <c r="AM283">
        <f t="shared" si="55"/>
        <v>15.771905975308641</v>
      </c>
      <c r="AP283" s="9"/>
      <c r="AQ283" s="21">
        <v>0.30532799999999999</v>
      </c>
      <c r="AR283" s="21">
        <v>25.548100000000002</v>
      </c>
      <c r="AS283" s="21">
        <v>-1.26404E-2</v>
      </c>
      <c r="AT283" s="21">
        <v>273</v>
      </c>
      <c r="AU283" s="21">
        <v>0.30484</v>
      </c>
      <c r="AV283">
        <f t="shared" si="56"/>
        <v>15.60543209876543</v>
      </c>
      <c r="AW283">
        <f t="shared" si="57"/>
        <v>4.7647753718518508</v>
      </c>
      <c r="AX283" s="9"/>
      <c r="AY283" s="21">
        <v>1.2747200000000001</v>
      </c>
      <c r="AZ283" s="21">
        <v>29.125599999999999</v>
      </c>
      <c r="BA283" s="21">
        <v>-9.8388699999999996E-3</v>
      </c>
      <c r="BB283" s="21">
        <v>273</v>
      </c>
      <c r="BC283" s="21">
        <v>1.2738</v>
      </c>
      <c r="BD283">
        <f t="shared" si="58"/>
        <v>12.146753086419752</v>
      </c>
      <c r="BE283">
        <f t="shared" si="59"/>
        <v>15.483709094320988</v>
      </c>
    </row>
    <row r="284" spans="6:101" x14ac:dyDescent="0.25">
      <c r="F284" s="9"/>
      <c r="G284" s="21">
        <v>0.30029299999999998</v>
      </c>
      <c r="H284" s="21">
        <v>7.82979</v>
      </c>
      <c r="I284" s="21">
        <v>-1.2616E-2</v>
      </c>
      <c r="J284" s="21">
        <v>274</v>
      </c>
      <c r="K284" s="21">
        <v>0.29980499999999999</v>
      </c>
      <c r="L284">
        <f t="shared" si="48"/>
        <v>15.575308641975308</v>
      </c>
      <c r="M284">
        <f t="shared" si="49"/>
        <v>4.6771561580246912</v>
      </c>
      <c r="N284" s="9"/>
      <c r="O284" s="21">
        <v>1.2797499999999999</v>
      </c>
      <c r="P284" s="21">
        <v>11.407299999999999</v>
      </c>
      <c r="Q284" s="21">
        <v>-1.01227E-2</v>
      </c>
      <c r="R284" s="21">
        <v>274</v>
      </c>
      <c r="S284" s="21">
        <v>1.2786900000000001</v>
      </c>
      <c r="T284">
        <f t="shared" si="50"/>
        <v>12.49716049382716</v>
      </c>
      <c r="U284">
        <f t="shared" si="51"/>
        <v>15.993241141975307</v>
      </c>
      <c r="X284" s="9"/>
      <c r="Y284" s="21">
        <v>0.30029299999999998</v>
      </c>
      <c r="Z284" s="21">
        <v>16.693999999999999</v>
      </c>
      <c r="AA284" s="21">
        <v>-1.26404E-2</v>
      </c>
      <c r="AB284" s="21">
        <v>274</v>
      </c>
      <c r="AC284" s="21">
        <v>0.29974400000000001</v>
      </c>
      <c r="AD284">
        <f t="shared" si="52"/>
        <v>15.60543209876543</v>
      </c>
      <c r="AE284">
        <f t="shared" si="53"/>
        <v>4.6862020212345668</v>
      </c>
      <c r="AF284" s="9"/>
      <c r="AG284" s="21">
        <v>1.2797499999999999</v>
      </c>
      <c r="AH284" s="21">
        <v>20.2715</v>
      </c>
      <c r="AI284" s="21">
        <v>-9.9517800000000003E-3</v>
      </c>
      <c r="AJ284" s="21">
        <v>274</v>
      </c>
      <c r="AK284" s="21">
        <v>1.2780800000000001</v>
      </c>
      <c r="AL284">
        <f t="shared" si="54"/>
        <v>12.286148148148149</v>
      </c>
      <c r="AM284">
        <f t="shared" si="55"/>
        <v>15.723198092592593</v>
      </c>
      <c r="AP284" s="9"/>
      <c r="AQ284" s="21">
        <v>0.30029299999999998</v>
      </c>
      <c r="AR284" s="21">
        <v>25.558199999999999</v>
      </c>
      <c r="AS284" s="21">
        <v>-1.2643400000000001E-2</v>
      </c>
      <c r="AT284" s="21">
        <v>274</v>
      </c>
      <c r="AU284" s="21">
        <v>0.29974400000000001</v>
      </c>
      <c r="AV284">
        <f t="shared" si="56"/>
        <v>15.609135802469137</v>
      </c>
      <c r="AW284">
        <f t="shared" si="57"/>
        <v>4.6873142175308642</v>
      </c>
      <c r="AX284" s="9"/>
      <c r="AY284" s="21">
        <v>1.2797499999999999</v>
      </c>
      <c r="AZ284" s="21">
        <v>29.1357</v>
      </c>
      <c r="BA284" s="21">
        <v>-9.7656300000000008E-3</v>
      </c>
      <c r="BB284" s="21">
        <v>274</v>
      </c>
      <c r="BC284" s="21">
        <v>1.2786900000000001</v>
      </c>
      <c r="BD284">
        <f t="shared" si="58"/>
        <v>12.056333333333335</v>
      </c>
      <c r="BE284">
        <f t="shared" si="59"/>
        <v>15.429092583333334</v>
      </c>
    </row>
    <row r="285" spans="6:101" x14ac:dyDescent="0.25">
      <c r="F285" s="9"/>
      <c r="G285" s="21">
        <v>0.29525800000000002</v>
      </c>
      <c r="H285" s="21">
        <v>7.8398599999999998</v>
      </c>
      <c r="I285" s="21">
        <v>-1.2628199999999999E-2</v>
      </c>
      <c r="J285" s="21">
        <v>275</v>
      </c>
      <c r="K285" s="21">
        <v>0.294769</v>
      </c>
      <c r="L285">
        <f t="shared" si="48"/>
        <v>15.590370370370369</v>
      </c>
      <c r="M285">
        <f t="shared" si="49"/>
        <v>4.6031815748148146</v>
      </c>
      <c r="N285" s="9"/>
      <c r="O285" s="21">
        <v>1.2847900000000001</v>
      </c>
      <c r="P285" s="21">
        <v>11.417400000000001</v>
      </c>
      <c r="Q285" s="21">
        <v>-1.00616E-2</v>
      </c>
      <c r="R285" s="21">
        <v>275</v>
      </c>
      <c r="S285" s="21">
        <v>1.2835700000000001</v>
      </c>
      <c r="T285">
        <f t="shared" si="50"/>
        <v>12.421728395061727</v>
      </c>
      <c r="U285">
        <f t="shared" si="51"/>
        <v>15.959312424691358</v>
      </c>
      <c r="X285" s="9"/>
      <c r="Y285" s="21">
        <v>0.29525800000000002</v>
      </c>
      <c r="Z285" s="21">
        <v>16.704000000000001</v>
      </c>
      <c r="AA285" s="21">
        <v>-1.2649499999999999E-2</v>
      </c>
      <c r="AB285" s="21">
        <v>275</v>
      </c>
      <c r="AC285" s="21">
        <v>0.294678</v>
      </c>
      <c r="AD285">
        <f t="shared" si="52"/>
        <v>15.616666666666664</v>
      </c>
      <c r="AE285">
        <f t="shared" si="53"/>
        <v>4.6109457666666662</v>
      </c>
      <c r="AF285" s="9"/>
      <c r="AG285" s="21">
        <v>1.2847900000000001</v>
      </c>
      <c r="AH285" s="21">
        <v>20.281500000000001</v>
      </c>
      <c r="AI285" s="21">
        <v>-9.8876999999999993E-3</v>
      </c>
      <c r="AJ285" s="21">
        <v>275</v>
      </c>
      <c r="AK285" s="21">
        <v>1.2841800000000001</v>
      </c>
      <c r="AL285">
        <f t="shared" si="54"/>
        <v>12.207037037037034</v>
      </c>
      <c r="AM285">
        <f t="shared" si="55"/>
        <v>15.683479114814812</v>
      </c>
      <c r="AP285" s="9"/>
      <c r="AQ285" s="21">
        <v>0.29525800000000002</v>
      </c>
      <c r="AR285" s="21">
        <v>25.568300000000001</v>
      </c>
      <c r="AS285" s="21">
        <v>-1.2649499999999999E-2</v>
      </c>
      <c r="AT285" s="21">
        <v>275</v>
      </c>
      <c r="AU285" s="21">
        <v>0.294678</v>
      </c>
      <c r="AV285">
        <f t="shared" si="56"/>
        <v>15.616666666666664</v>
      </c>
      <c r="AW285">
        <f t="shared" si="57"/>
        <v>4.6109457666666662</v>
      </c>
      <c r="AX285" s="9"/>
      <c r="AY285" s="21">
        <v>1.2847900000000001</v>
      </c>
      <c r="AZ285" s="21">
        <v>29.145700000000001</v>
      </c>
      <c r="BA285" s="21">
        <v>-9.6984900000000006E-3</v>
      </c>
      <c r="BB285" s="21">
        <v>275</v>
      </c>
      <c r="BC285" s="21">
        <v>1.2841800000000001</v>
      </c>
      <c r="BD285">
        <f t="shared" si="58"/>
        <v>11.973444444444445</v>
      </c>
      <c r="BE285">
        <f t="shared" si="59"/>
        <v>15.383361687777779</v>
      </c>
    </row>
    <row r="286" spans="6:101" x14ac:dyDescent="0.25">
      <c r="F286" s="9"/>
      <c r="G286" s="21">
        <v>0.29022199999999998</v>
      </c>
      <c r="H286" s="21">
        <v>7.8499299999999996</v>
      </c>
      <c r="I286" s="21">
        <v>-1.2628199999999999E-2</v>
      </c>
      <c r="J286" s="21">
        <v>276</v>
      </c>
      <c r="K286" s="21">
        <v>0.28970299999999999</v>
      </c>
      <c r="L286">
        <f t="shared" si="48"/>
        <v>15.590370370370369</v>
      </c>
      <c r="M286">
        <f t="shared" si="49"/>
        <v>4.5246684696296287</v>
      </c>
      <c r="N286" s="9"/>
      <c r="O286" s="21">
        <v>1.28983</v>
      </c>
      <c r="P286" s="21">
        <v>11.4274</v>
      </c>
      <c r="Q286" s="21">
        <v>-9.9975600000000008E-3</v>
      </c>
      <c r="R286" s="21">
        <v>276</v>
      </c>
      <c r="S286" s="21">
        <v>1.2890600000000001</v>
      </c>
      <c r="T286">
        <f t="shared" si="50"/>
        <v>12.342666666666666</v>
      </c>
      <c r="U286">
        <f t="shared" si="51"/>
        <v>15.919941746666666</v>
      </c>
      <c r="X286" s="9"/>
      <c r="Y286" s="21">
        <v>0.29022199999999998</v>
      </c>
      <c r="Z286" s="21">
        <v>16.714099999999998</v>
      </c>
      <c r="AA286" s="21">
        <v>-1.2643400000000001E-2</v>
      </c>
      <c r="AB286" s="21">
        <v>276</v>
      </c>
      <c r="AC286" s="21">
        <v>0.28970299999999999</v>
      </c>
      <c r="AD286">
        <f t="shared" si="52"/>
        <v>15.609135802469137</v>
      </c>
      <c r="AE286">
        <f t="shared" si="53"/>
        <v>4.5301146108641976</v>
      </c>
      <c r="AF286" s="9"/>
      <c r="AG286" s="21">
        <v>1.28983</v>
      </c>
      <c r="AH286" s="21">
        <v>20.291599999999999</v>
      </c>
      <c r="AI286" s="21">
        <v>-9.8113999999999996E-3</v>
      </c>
      <c r="AJ286" s="21">
        <v>276</v>
      </c>
      <c r="AK286" s="21">
        <v>1.2893699999999999</v>
      </c>
      <c r="AL286">
        <f t="shared" si="54"/>
        <v>12.112839506172838</v>
      </c>
      <c r="AM286">
        <f t="shared" si="55"/>
        <v>15.623503780246912</v>
      </c>
      <c r="AP286" s="9"/>
      <c r="AQ286" s="21">
        <v>0.29022199999999998</v>
      </c>
      <c r="AR286" s="21">
        <v>25.578299999999999</v>
      </c>
      <c r="AS286" s="21">
        <v>-1.2655599999999999E-2</v>
      </c>
      <c r="AT286" s="21">
        <v>276</v>
      </c>
      <c r="AU286" s="21">
        <v>0.28967300000000001</v>
      </c>
      <c r="AV286">
        <f t="shared" si="56"/>
        <v>15.624197530864196</v>
      </c>
      <c r="AW286">
        <f t="shared" si="57"/>
        <v>4.5344858558024681</v>
      </c>
      <c r="AX286" s="9"/>
      <c r="AY286" s="21">
        <v>1.28983</v>
      </c>
      <c r="AZ286" s="21">
        <v>29.155799999999999</v>
      </c>
      <c r="BA286" s="21">
        <v>-9.6374500000000005E-3</v>
      </c>
      <c r="BB286" s="21">
        <v>276</v>
      </c>
      <c r="BC286" s="21">
        <v>1.2893699999999999</v>
      </c>
      <c r="BD286">
        <f t="shared" si="58"/>
        <v>11.898086419753087</v>
      </c>
      <c r="BE286">
        <f t="shared" si="59"/>
        <v>15.346508806790125</v>
      </c>
    </row>
    <row r="287" spans="6:101" x14ac:dyDescent="0.25">
      <c r="F287" s="9"/>
      <c r="G287" s="21">
        <v>0.28518700000000002</v>
      </c>
      <c r="H287" s="21">
        <v>7.8600099999999999</v>
      </c>
      <c r="I287" s="21">
        <v>-1.26251E-2</v>
      </c>
      <c r="J287" s="21">
        <v>277</v>
      </c>
      <c r="K287" s="21">
        <v>0.28466799999999998</v>
      </c>
      <c r="L287">
        <f t="shared" si="48"/>
        <v>15.586543209876544</v>
      </c>
      <c r="M287">
        <f t="shared" si="49"/>
        <v>4.4450794983950619</v>
      </c>
      <c r="N287" s="9"/>
      <c r="O287" s="21">
        <v>1.2948599999999999</v>
      </c>
      <c r="P287" s="21">
        <v>11.4375</v>
      </c>
      <c r="Q287" s="21">
        <v>-9.9365200000000008E-3</v>
      </c>
      <c r="R287" s="21">
        <v>277</v>
      </c>
      <c r="S287" s="21">
        <v>1.2939499999999999</v>
      </c>
      <c r="T287">
        <f t="shared" si="50"/>
        <v>12.267308641975308</v>
      </c>
      <c r="U287">
        <f t="shared" si="51"/>
        <v>15.884447268148147</v>
      </c>
      <c r="X287" s="9"/>
      <c r="Y287" s="21">
        <v>0.28518700000000002</v>
      </c>
      <c r="Z287" s="21">
        <v>16.7242</v>
      </c>
      <c r="AA287" s="21">
        <v>-1.2643400000000001E-2</v>
      </c>
      <c r="AB287" s="21">
        <v>277</v>
      </c>
      <c r="AC287" s="21">
        <v>0.28463699999999997</v>
      </c>
      <c r="AD287">
        <f t="shared" si="52"/>
        <v>15.609135802469137</v>
      </c>
      <c r="AE287">
        <f t="shared" si="53"/>
        <v>4.4515226120987661</v>
      </c>
      <c r="AF287" s="9"/>
      <c r="AG287" s="21">
        <v>1.2948599999999999</v>
      </c>
      <c r="AH287" s="21">
        <v>20.3017</v>
      </c>
      <c r="AI287" s="21">
        <v>-9.7351099999999999E-3</v>
      </c>
      <c r="AJ287" s="21">
        <v>277</v>
      </c>
      <c r="AK287" s="21">
        <v>1.2942499999999999</v>
      </c>
      <c r="AL287">
        <f t="shared" si="54"/>
        <v>12.018654320987654</v>
      </c>
      <c r="AM287">
        <f t="shared" si="55"/>
        <v>15.562474734074073</v>
      </c>
      <c r="AP287" s="9"/>
      <c r="AQ287" s="21">
        <v>0.28518700000000002</v>
      </c>
      <c r="AR287" s="21">
        <v>25.5884</v>
      </c>
      <c r="AS287" s="21">
        <v>-1.2649499999999999E-2</v>
      </c>
      <c r="AT287" s="21">
        <v>277</v>
      </c>
      <c r="AU287" s="21">
        <v>0.284576</v>
      </c>
      <c r="AV287">
        <f t="shared" si="56"/>
        <v>15.616666666666664</v>
      </c>
      <c r="AW287">
        <f t="shared" si="57"/>
        <v>4.453670316666666</v>
      </c>
      <c r="AX287" s="9"/>
      <c r="AY287" s="21">
        <v>1.2948599999999999</v>
      </c>
      <c r="AZ287" s="21">
        <v>29.165900000000001</v>
      </c>
      <c r="BA287" s="21">
        <v>-9.5703100000000003E-3</v>
      </c>
      <c r="BB287" s="21">
        <v>277</v>
      </c>
      <c r="BC287" s="21">
        <v>1.2942499999999999</v>
      </c>
      <c r="BD287">
        <f t="shared" si="58"/>
        <v>11.815197530864198</v>
      </c>
      <c r="BE287">
        <f t="shared" si="59"/>
        <v>15.299026674814815</v>
      </c>
    </row>
    <row r="288" spans="6:101" x14ac:dyDescent="0.25">
      <c r="F288" s="9"/>
      <c r="G288" s="21">
        <v>0.28015099999999998</v>
      </c>
      <c r="H288" s="21">
        <v>7.8700799999999997</v>
      </c>
      <c r="I288" s="21">
        <v>-1.2616E-2</v>
      </c>
      <c r="J288" s="21">
        <v>278</v>
      </c>
      <c r="K288" s="21">
        <v>0.27966299999999999</v>
      </c>
      <c r="L288">
        <f t="shared" si="48"/>
        <v>15.575308641975308</v>
      </c>
      <c r="M288">
        <f t="shared" si="49"/>
        <v>4.3634382913580243</v>
      </c>
      <c r="N288" s="9"/>
      <c r="O288" s="21">
        <v>1.2999000000000001</v>
      </c>
      <c r="P288" s="21">
        <v>11.4476</v>
      </c>
      <c r="Q288" s="21">
        <v>-9.8693800000000005E-3</v>
      </c>
      <c r="R288" s="21">
        <v>278</v>
      </c>
      <c r="S288" s="21">
        <v>1.2991299999999999</v>
      </c>
      <c r="T288">
        <f t="shared" si="50"/>
        <v>12.18441975308642</v>
      </c>
      <c r="U288">
        <f t="shared" si="51"/>
        <v>15.838527237037038</v>
      </c>
      <c r="X288" s="9"/>
      <c r="Y288" s="21">
        <v>0.28015099999999998</v>
      </c>
      <c r="Z288" s="21">
        <v>16.734300000000001</v>
      </c>
      <c r="AA288" s="21">
        <v>-1.2649499999999999E-2</v>
      </c>
      <c r="AB288" s="21">
        <v>278</v>
      </c>
      <c r="AC288" s="21">
        <v>0.279694</v>
      </c>
      <c r="AD288">
        <f t="shared" si="52"/>
        <v>15.616666666666664</v>
      </c>
      <c r="AE288">
        <f t="shared" si="53"/>
        <v>4.3750247833333322</v>
      </c>
      <c r="AF288" s="9"/>
      <c r="AG288" s="21">
        <v>1.2999000000000001</v>
      </c>
      <c r="AH288" s="21">
        <v>20.311699999999998</v>
      </c>
      <c r="AI288" s="21">
        <v>-9.6649200000000005E-3</v>
      </c>
      <c r="AJ288" s="21">
        <v>278</v>
      </c>
      <c r="AK288" s="21">
        <v>1.2988299999999999</v>
      </c>
      <c r="AL288">
        <f t="shared" si="54"/>
        <v>11.932</v>
      </c>
      <c r="AM288">
        <f t="shared" si="55"/>
        <v>15.510406800000002</v>
      </c>
      <c r="AP288" s="9"/>
      <c r="AQ288" s="21">
        <v>0.28015099999999998</v>
      </c>
      <c r="AR288" s="21">
        <v>25.598500000000001</v>
      </c>
      <c r="AS288" s="21">
        <v>-1.26526E-2</v>
      </c>
      <c r="AT288" s="21">
        <v>278</v>
      </c>
      <c r="AU288" s="21">
        <v>0.27963300000000002</v>
      </c>
      <c r="AV288">
        <f t="shared" si="56"/>
        <v>15.620493827160493</v>
      </c>
      <c r="AW288">
        <f t="shared" si="57"/>
        <v>4.3760969661728391</v>
      </c>
      <c r="AX288" s="9"/>
      <c r="AY288" s="21">
        <v>1.2999000000000001</v>
      </c>
      <c r="AZ288" s="21">
        <v>29.175999999999998</v>
      </c>
      <c r="BA288" s="21">
        <v>-9.5001200000000008E-3</v>
      </c>
      <c r="BB288" s="21">
        <v>278</v>
      </c>
      <c r="BC288" s="21">
        <v>1.2985199999999999</v>
      </c>
      <c r="BD288">
        <f t="shared" si="58"/>
        <v>11.728543209876545</v>
      </c>
      <c r="BE288">
        <f t="shared" si="59"/>
        <v>15.245933318518521</v>
      </c>
    </row>
    <row r="289" spans="6:57" x14ac:dyDescent="0.25">
      <c r="F289" s="9"/>
      <c r="G289" s="21">
        <v>0.27511600000000003</v>
      </c>
      <c r="H289" s="21">
        <v>7.8801500000000004</v>
      </c>
      <c r="I289" s="21">
        <v>-1.2616E-2</v>
      </c>
      <c r="J289" s="21">
        <v>279</v>
      </c>
      <c r="K289" s="21">
        <v>0.27462799999999998</v>
      </c>
      <c r="L289">
        <f t="shared" si="48"/>
        <v>15.575308641975308</v>
      </c>
      <c r="M289">
        <f t="shared" si="49"/>
        <v>4.2850166123456797</v>
      </c>
      <c r="N289" s="9"/>
      <c r="O289" s="21">
        <v>1.3049299999999999</v>
      </c>
      <c r="P289" s="21">
        <v>11.457599999999999</v>
      </c>
      <c r="Q289" s="21">
        <v>-9.8083500000000004E-3</v>
      </c>
      <c r="R289" s="21">
        <v>279</v>
      </c>
      <c r="S289" s="21">
        <v>1.30402</v>
      </c>
      <c r="T289">
        <f t="shared" si="50"/>
        <v>12.109074074074075</v>
      </c>
      <c r="U289">
        <f t="shared" si="51"/>
        <v>15.80149403148148</v>
      </c>
      <c r="X289" s="9"/>
      <c r="Y289" s="21">
        <v>0.27511600000000003</v>
      </c>
      <c r="Z289" s="21">
        <v>16.744299999999999</v>
      </c>
      <c r="AA289" s="21">
        <v>-1.26587E-2</v>
      </c>
      <c r="AB289" s="21">
        <v>279</v>
      </c>
      <c r="AC289" s="21">
        <v>0.27459699999999998</v>
      </c>
      <c r="AD289">
        <f t="shared" si="52"/>
        <v>15.628024691358023</v>
      </c>
      <c r="AE289">
        <f t="shared" si="53"/>
        <v>4.2995196409876542</v>
      </c>
      <c r="AF289" s="9"/>
      <c r="AG289" s="21">
        <v>1.3049299999999999</v>
      </c>
      <c r="AH289" s="21">
        <v>20.3218</v>
      </c>
      <c r="AI289" s="21">
        <v>-9.5947299999999992E-3</v>
      </c>
      <c r="AJ289" s="21">
        <v>279</v>
      </c>
      <c r="AK289" s="21">
        <v>1.30402</v>
      </c>
      <c r="AL289">
        <f t="shared" si="54"/>
        <v>11.845345679012345</v>
      </c>
      <c r="AM289">
        <f t="shared" si="55"/>
        <v>15.457346936913579</v>
      </c>
      <c r="AP289" s="9"/>
      <c r="AQ289" s="21">
        <v>0.27511600000000003</v>
      </c>
      <c r="AR289" s="21">
        <v>25.608499999999999</v>
      </c>
      <c r="AS289" s="21">
        <v>-1.26587E-2</v>
      </c>
      <c r="AT289" s="21">
        <v>279</v>
      </c>
      <c r="AU289" s="21">
        <v>0.27468900000000002</v>
      </c>
      <c r="AV289">
        <f t="shared" si="56"/>
        <v>15.628024691358023</v>
      </c>
      <c r="AW289">
        <f t="shared" si="57"/>
        <v>4.2995196409876542</v>
      </c>
      <c r="AX289" s="9"/>
      <c r="AY289" s="21">
        <v>1.3049299999999999</v>
      </c>
      <c r="AZ289" s="21">
        <v>29.186</v>
      </c>
      <c r="BA289" s="21">
        <v>-9.4268800000000003E-3</v>
      </c>
      <c r="BB289" s="21">
        <v>279</v>
      </c>
      <c r="BC289" s="21">
        <v>1.30341</v>
      </c>
      <c r="BD289">
        <f t="shared" si="58"/>
        <v>11.638123456790124</v>
      </c>
      <c r="BE289">
        <f t="shared" si="59"/>
        <v>15.186936442469136</v>
      </c>
    </row>
    <row r="290" spans="6:57" x14ac:dyDescent="0.25">
      <c r="F290" s="9"/>
      <c r="G290" s="21">
        <v>0.27008100000000002</v>
      </c>
      <c r="H290" s="21">
        <v>7.8902200000000002</v>
      </c>
      <c r="I290" s="21">
        <v>-1.2616E-2</v>
      </c>
      <c r="J290" s="21">
        <v>280</v>
      </c>
      <c r="K290" s="21">
        <v>0.269592</v>
      </c>
      <c r="L290">
        <f t="shared" si="48"/>
        <v>15.575308641975308</v>
      </c>
      <c r="M290">
        <f t="shared" si="49"/>
        <v>4.2065949333333332</v>
      </c>
      <c r="N290" s="9"/>
      <c r="O290" s="21">
        <v>1.3099700000000001</v>
      </c>
      <c r="P290" s="21">
        <v>11.467700000000001</v>
      </c>
      <c r="Q290" s="21">
        <v>-9.7381599999999992E-3</v>
      </c>
      <c r="R290" s="21">
        <v>280</v>
      </c>
      <c r="S290" s="21">
        <v>1.3091999999999999</v>
      </c>
      <c r="T290">
        <f t="shared" si="50"/>
        <v>12.022419753086417</v>
      </c>
      <c r="U290">
        <f t="shared" si="51"/>
        <v>15.749009203950616</v>
      </c>
      <c r="X290" s="9"/>
      <c r="Y290" s="21">
        <v>0.27008100000000002</v>
      </c>
      <c r="Z290" s="21">
        <v>16.7544</v>
      </c>
      <c r="AA290" s="21">
        <v>-1.2670900000000001E-2</v>
      </c>
      <c r="AB290" s="21">
        <v>280</v>
      </c>
      <c r="AC290" s="21">
        <v>0.26956200000000002</v>
      </c>
      <c r="AD290">
        <f t="shared" si="52"/>
        <v>15.643086419753088</v>
      </c>
      <c r="AE290">
        <f t="shared" si="53"/>
        <v>4.2249004233333336</v>
      </c>
      <c r="AF290" s="9"/>
      <c r="AG290" s="21">
        <v>1.3099700000000001</v>
      </c>
      <c r="AH290" s="21">
        <v>20.331900000000001</v>
      </c>
      <c r="AI290" s="21">
        <v>-9.5245399999999997E-3</v>
      </c>
      <c r="AJ290" s="21">
        <v>280</v>
      </c>
      <c r="AK290" s="21">
        <v>1.3089</v>
      </c>
      <c r="AL290">
        <f t="shared" si="54"/>
        <v>11.75869135802469</v>
      </c>
      <c r="AM290">
        <f t="shared" si="55"/>
        <v>15.403532918271603</v>
      </c>
      <c r="AP290" s="9"/>
      <c r="AQ290" s="21">
        <v>0.27008100000000002</v>
      </c>
      <c r="AR290" s="21">
        <v>25.618600000000001</v>
      </c>
      <c r="AS290" s="21">
        <v>-1.26617E-2</v>
      </c>
      <c r="AT290" s="21">
        <v>280</v>
      </c>
      <c r="AU290" s="21">
        <v>0.269592</v>
      </c>
      <c r="AV290">
        <f t="shared" si="56"/>
        <v>15.631728395061728</v>
      </c>
      <c r="AW290">
        <f t="shared" si="57"/>
        <v>4.2218328366666666</v>
      </c>
      <c r="AX290" s="9"/>
      <c r="AY290" s="21">
        <v>1.3099700000000001</v>
      </c>
      <c r="AZ290" s="21">
        <v>29.196100000000001</v>
      </c>
      <c r="BA290" s="21">
        <v>-9.3536399999999999E-3</v>
      </c>
      <c r="BB290" s="21">
        <v>280</v>
      </c>
      <c r="BC290" s="21">
        <v>1.3091999999999999</v>
      </c>
      <c r="BD290">
        <f t="shared" si="58"/>
        <v>11.547703703703702</v>
      </c>
      <c r="BE290">
        <f t="shared" si="59"/>
        <v>15.127145420740739</v>
      </c>
    </row>
    <row r="291" spans="6:57" x14ac:dyDescent="0.25">
      <c r="F291" s="9"/>
      <c r="G291" s="21">
        <v>0.26504499999999998</v>
      </c>
      <c r="H291" s="21">
        <v>7.90029</v>
      </c>
      <c r="I291" s="21">
        <v>-1.2628199999999999E-2</v>
      </c>
      <c r="J291" s="21">
        <v>281</v>
      </c>
      <c r="K291" s="21">
        <v>0.26449600000000001</v>
      </c>
      <c r="L291">
        <f t="shared" si="48"/>
        <v>15.590370370370369</v>
      </c>
      <c r="M291">
        <f t="shared" si="49"/>
        <v>4.1321497148148145</v>
      </c>
      <c r="N291" s="9"/>
      <c r="O291" s="21">
        <v>1.3149999999999999</v>
      </c>
      <c r="P291" s="21">
        <v>11.4778</v>
      </c>
      <c r="Q291" s="21">
        <v>-9.6649200000000005E-3</v>
      </c>
      <c r="R291" s="21">
        <v>281</v>
      </c>
      <c r="S291" s="21">
        <v>1.3147</v>
      </c>
      <c r="T291">
        <f t="shared" si="50"/>
        <v>11.932</v>
      </c>
      <c r="U291">
        <f t="shared" si="51"/>
        <v>15.690580000000001</v>
      </c>
      <c r="X291" s="9"/>
      <c r="Y291" s="21">
        <v>0.26504499999999998</v>
      </c>
      <c r="Z291" s="21">
        <v>16.764500000000002</v>
      </c>
      <c r="AA291" s="21">
        <v>-1.26678E-2</v>
      </c>
      <c r="AB291" s="21">
        <v>281</v>
      </c>
      <c r="AC291" s="21">
        <v>0.26446500000000001</v>
      </c>
      <c r="AD291">
        <f t="shared" si="52"/>
        <v>15.639259259259259</v>
      </c>
      <c r="AE291">
        <f t="shared" si="53"/>
        <v>4.1451074703703696</v>
      </c>
      <c r="AF291" s="9"/>
      <c r="AG291" s="21">
        <v>1.3149999999999999</v>
      </c>
      <c r="AH291" s="21">
        <v>20.341899999999999</v>
      </c>
      <c r="AI291" s="21">
        <v>-9.4543500000000003E-3</v>
      </c>
      <c r="AJ291" s="21">
        <v>281</v>
      </c>
      <c r="AK291" s="21">
        <v>1.3143899999999999</v>
      </c>
      <c r="AL291">
        <f t="shared" si="54"/>
        <v>11.672037037037036</v>
      </c>
      <c r="AM291">
        <f t="shared" si="55"/>
        <v>15.348728703703701</v>
      </c>
      <c r="AP291" s="9"/>
      <c r="AQ291" s="21">
        <v>0.26504499999999998</v>
      </c>
      <c r="AR291" s="21">
        <v>25.628699999999998</v>
      </c>
      <c r="AS291" s="21">
        <v>-1.2674E-2</v>
      </c>
      <c r="AT291" s="21">
        <v>281</v>
      </c>
      <c r="AU291" s="21">
        <v>0.26446500000000001</v>
      </c>
      <c r="AV291">
        <f t="shared" si="56"/>
        <v>15.646913580246911</v>
      </c>
      <c r="AW291">
        <f t="shared" si="57"/>
        <v>4.1471362098765425</v>
      </c>
      <c r="AX291" s="9"/>
      <c r="AY291" s="21">
        <v>1.3149999999999999</v>
      </c>
      <c r="AZ291" s="21">
        <v>29.206199999999999</v>
      </c>
      <c r="BA291" s="21">
        <v>-9.2773400000000002E-3</v>
      </c>
      <c r="BB291" s="21">
        <v>281</v>
      </c>
      <c r="BC291" s="21">
        <v>1.31409</v>
      </c>
      <c r="BD291">
        <f t="shared" si="58"/>
        <v>11.453506172839505</v>
      </c>
      <c r="BE291">
        <f t="shared" si="59"/>
        <v>15.061360617283949</v>
      </c>
    </row>
    <row r="292" spans="6:57" x14ac:dyDescent="0.25">
      <c r="F292" s="9"/>
      <c r="G292" s="21">
        <v>0.26001000000000002</v>
      </c>
      <c r="H292" s="21">
        <v>7.9103599999999998</v>
      </c>
      <c r="I292" s="21">
        <v>-1.2637300000000001E-2</v>
      </c>
      <c r="J292" s="21">
        <v>282</v>
      </c>
      <c r="K292" s="21">
        <v>0.25946000000000002</v>
      </c>
      <c r="L292">
        <f t="shared" si="48"/>
        <v>15.601604938271604</v>
      </c>
      <c r="M292">
        <f t="shared" si="49"/>
        <v>4.0565733000000002</v>
      </c>
      <c r="N292" s="9"/>
      <c r="O292" s="21">
        <v>1.3200400000000001</v>
      </c>
      <c r="P292" s="21">
        <v>11.4878</v>
      </c>
      <c r="Q292" s="21">
        <v>-9.5947299999999992E-3</v>
      </c>
      <c r="R292" s="21">
        <v>282</v>
      </c>
      <c r="S292" s="21">
        <v>1.3192699999999999</v>
      </c>
      <c r="T292">
        <f t="shared" si="50"/>
        <v>11.845345679012345</v>
      </c>
      <c r="U292">
        <f t="shared" si="51"/>
        <v>15.636330110123458</v>
      </c>
      <c r="X292" s="9"/>
      <c r="Y292" s="21">
        <v>0.26001000000000002</v>
      </c>
      <c r="Z292" s="21">
        <v>16.7745</v>
      </c>
      <c r="AA292" s="21">
        <v>-1.26617E-2</v>
      </c>
      <c r="AB292" s="21">
        <v>282</v>
      </c>
      <c r="AC292" s="21">
        <v>0.25946000000000002</v>
      </c>
      <c r="AD292">
        <f t="shared" si="52"/>
        <v>15.631728395061728</v>
      </c>
      <c r="AE292">
        <f t="shared" si="53"/>
        <v>4.0644057</v>
      </c>
      <c r="AF292" s="9"/>
      <c r="AG292" s="21">
        <v>1.3200400000000001</v>
      </c>
      <c r="AH292" s="21">
        <v>20.352</v>
      </c>
      <c r="AI292" s="21">
        <v>-9.3749999999999997E-3</v>
      </c>
      <c r="AJ292" s="21">
        <v>282</v>
      </c>
      <c r="AK292" s="21">
        <v>1.3186599999999999</v>
      </c>
      <c r="AL292">
        <f t="shared" si="54"/>
        <v>11.574074074074073</v>
      </c>
      <c r="AM292">
        <f t="shared" si="55"/>
        <v>15.27824074074074</v>
      </c>
      <c r="AP292" s="9"/>
      <c r="AQ292" s="21">
        <v>0.26001000000000002</v>
      </c>
      <c r="AR292" s="21">
        <v>25.6388</v>
      </c>
      <c r="AS292" s="21">
        <v>-1.26801E-2</v>
      </c>
      <c r="AT292" s="21">
        <v>282</v>
      </c>
      <c r="AU292" s="21">
        <v>0.259552</v>
      </c>
      <c r="AV292">
        <f t="shared" si="56"/>
        <v>15.654444444444444</v>
      </c>
      <c r="AW292">
        <f t="shared" si="57"/>
        <v>4.0703120999999998</v>
      </c>
      <c r="AX292" s="9"/>
      <c r="AY292" s="21">
        <v>1.3200400000000001</v>
      </c>
      <c r="AZ292" s="21">
        <v>29.216200000000001</v>
      </c>
      <c r="BA292" s="21">
        <v>-9.1888400000000002E-3</v>
      </c>
      <c r="BB292" s="21">
        <v>282</v>
      </c>
      <c r="BC292" s="21">
        <v>1.31958</v>
      </c>
      <c r="BD292">
        <f t="shared" si="58"/>
        <v>11.344246913580246</v>
      </c>
      <c r="BE292">
        <f t="shared" si="59"/>
        <v>14.974859695802468</v>
      </c>
    </row>
    <row r="293" spans="6:57" x14ac:dyDescent="0.25">
      <c r="F293" s="9"/>
      <c r="G293" s="21">
        <v>0.25497399999999998</v>
      </c>
      <c r="H293" s="21">
        <v>7.9204299999999996</v>
      </c>
      <c r="I293" s="21">
        <v>-1.26465E-2</v>
      </c>
      <c r="J293" s="21">
        <v>283</v>
      </c>
      <c r="K293" s="21">
        <v>0.25445600000000002</v>
      </c>
      <c r="L293">
        <f t="shared" si="48"/>
        <v>15.612962962962962</v>
      </c>
      <c r="M293">
        <f t="shared" si="49"/>
        <v>3.9808996185185181</v>
      </c>
      <c r="N293" s="9"/>
      <c r="O293" s="21">
        <v>1.32507</v>
      </c>
      <c r="P293" s="21">
        <v>11.4979</v>
      </c>
      <c r="Q293" s="21">
        <v>-9.5153800000000004E-3</v>
      </c>
      <c r="R293" s="21">
        <v>283</v>
      </c>
      <c r="S293" s="21">
        <v>1.32416</v>
      </c>
      <c r="T293">
        <f t="shared" si="50"/>
        <v>11.747382716049382</v>
      </c>
      <c r="U293">
        <f t="shared" si="51"/>
        <v>15.566104415555554</v>
      </c>
      <c r="X293" s="9"/>
      <c r="Y293" s="21">
        <v>0.25497399999999998</v>
      </c>
      <c r="Z293" s="21">
        <v>16.784600000000001</v>
      </c>
      <c r="AA293" s="21">
        <v>-1.2655599999999999E-2</v>
      </c>
      <c r="AB293" s="21">
        <v>283</v>
      </c>
      <c r="AC293" s="21">
        <v>0.25439499999999998</v>
      </c>
      <c r="AD293">
        <f t="shared" si="52"/>
        <v>15.624197530864196</v>
      </c>
      <c r="AE293">
        <f t="shared" si="53"/>
        <v>3.983764141234567</v>
      </c>
      <c r="AF293" s="9"/>
      <c r="AG293" s="21">
        <v>1.32507</v>
      </c>
      <c r="AH293" s="21">
        <v>20.362100000000002</v>
      </c>
      <c r="AI293" s="21">
        <v>-9.2925999999999998E-3</v>
      </c>
      <c r="AJ293" s="21">
        <v>283</v>
      </c>
      <c r="AK293" s="21">
        <v>1.32416</v>
      </c>
      <c r="AL293">
        <f t="shared" si="54"/>
        <v>11.472345679012344</v>
      </c>
      <c r="AM293">
        <f t="shared" si="55"/>
        <v>15.201661088888887</v>
      </c>
      <c r="AP293" s="9"/>
      <c r="AQ293" s="21">
        <v>0.25497399999999998</v>
      </c>
      <c r="AR293" s="21">
        <v>25.648800000000001</v>
      </c>
      <c r="AS293" s="21">
        <v>-1.2683099999999999E-2</v>
      </c>
      <c r="AT293" s="21">
        <v>283</v>
      </c>
      <c r="AU293" s="21">
        <v>0.25451699999999999</v>
      </c>
      <c r="AV293">
        <f t="shared" si="56"/>
        <v>15.658148148148147</v>
      </c>
      <c r="AW293">
        <f t="shared" si="57"/>
        <v>3.9924206659259251</v>
      </c>
      <c r="AX293" s="9"/>
      <c r="AY293" s="21">
        <v>1.32507</v>
      </c>
      <c r="AZ293" s="21">
        <v>29.226299999999998</v>
      </c>
      <c r="BA293" s="21">
        <v>-9.1033899999999994E-3</v>
      </c>
      <c r="BB293" s="21">
        <v>283</v>
      </c>
      <c r="BC293" s="21">
        <v>1.32416</v>
      </c>
      <c r="BD293">
        <f t="shared" si="58"/>
        <v>11.238753086419752</v>
      </c>
      <c r="BE293">
        <f t="shared" si="59"/>
        <v>14.89213455222222</v>
      </c>
    </row>
    <row r="294" spans="6:57" x14ac:dyDescent="0.25">
      <c r="F294" s="9"/>
      <c r="G294" s="21">
        <v>0.24993899999999999</v>
      </c>
      <c r="H294" s="21">
        <v>7.9305000000000003</v>
      </c>
      <c r="I294" s="21">
        <v>-1.26526E-2</v>
      </c>
      <c r="J294" s="21">
        <v>284</v>
      </c>
      <c r="K294" s="21">
        <v>0.249359</v>
      </c>
      <c r="L294">
        <f t="shared" si="48"/>
        <v>15.620493827160493</v>
      </c>
      <c r="M294">
        <f t="shared" si="49"/>
        <v>3.9041706066666664</v>
      </c>
      <c r="N294" s="9"/>
      <c r="O294" s="21">
        <v>1.3301099999999999</v>
      </c>
      <c r="P294" s="21">
        <v>11.507999999999999</v>
      </c>
      <c r="Q294" s="21">
        <v>-9.4421399999999999E-3</v>
      </c>
      <c r="R294" s="21">
        <v>284</v>
      </c>
      <c r="S294" s="21">
        <v>1.32904</v>
      </c>
      <c r="T294">
        <f t="shared" si="50"/>
        <v>11.656962962962963</v>
      </c>
      <c r="U294">
        <f t="shared" si="51"/>
        <v>15.505043006666666</v>
      </c>
      <c r="X294" s="9"/>
      <c r="Y294" s="21">
        <v>0.24993899999999999</v>
      </c>
      <c r="Z294" s="21">
        <v>16.794699999999999</v>
      </c>
      <c r="AA294" s="21">
        <v>-1.2655599999999999E-2</v>
      </c>
      <c r="AB294" s="21">
        <v>284</v>
      </c>
      <c r="AC294" s="21">
        <v>0.24948100000000001</v>
      </c>
      <c r="AD294">
        <f t="shared" si="52"/>
        <v>15.624197530864196</v>
      </c>
      <c r="AE294">
        <f t="shared" si="53"/>
        <v>3.9050963066666662</v>
      </c>
      <c r="AF294" s="9"/>
      <c r="AG294" s="21">
        <v>1.3301099999999999</v>
      </c>
      <c r="AH294" s="21">
        <v>20.372199999999999</v>
      </c>
      <c r="AI294" s="21">
        <v>-9.2102099999999999E-3</v>
      </c>
      <c r="AJ294" s="21">
        <v>284</v>
      </c>
      <c r="AK294" s="21">
        <v>1.32904</v>
      </c>
      <c r="AL294">
        <f t="shared" si="54"/>
        <v>11.370629629629628</v>
      </c>
      <c r="AM294">
        <f t="shared" si="55"/>
        <v>15.124188176666664</v>
      </c>
      <c r="AP294" s="9"/>
      <c r="AQ294" s="21">
        <v>0.24993899999999999</v>
      </c>
      <c r="AR294" s="21">
        <v>25.658899999999999</v>
      </c>
      <c r="AS294" s="21">
        <v>-1.26862E-2</v>
      </c>
      <c r="AT294" s="21">
        <v>284</v>
      </c>
      <c r="AU294" s="21">
        <v>0.24942</v>
      </c>
      <c r="AV294">
        <f t="shared" si="56"/>
        <v>15.661975308641974</v>
      </c>
      <c r="AW294">
        <f t="shared" si="57"/>
        <v>3.9145384466666662</v>
      </c>
      <c r="AX294" s="9"/>
      <c r="AY294" s="21">
        <v>1.3301099999999999</v>
      </c>
      <c r="AZ294" s="21">
        <v>29.2364</v>
      </c>
      <c r="BA294" s="21">
        <v>-9.0148899999999994E-3</v>
      </c>
      <c r="BB294" s="21">
        <v>284</v>
      </c>
      <c r="BC294" s="21">
        <v>1.32904</v>
      </c>
      <c r="BD294">
        <f t="shared" si="58"/>
        <v>11.129493827160491</v>
      </c>
      <c r="BE294">
        <f t="shared" si="59"/>
        <v>14.803451034444439</v>
      </c>
    </row>
    <row r="295" spans="6:57" x14ac:dyDescent="0.25">
      <c r="F295" s="9"/>
      <c r="G295" s="21">
        <v>0.24490400000000001</v>
      </c>
      <c r="H295" s="21">
        <v>7.9405700000000001</v>
      </c>
      <c r="I295" s="21">
        <v>-1.26617E-2</v>
      </c>
      <c r="J295" s="21">
        <v>285</v>
      </c>
      <c r="K295" s="21">
        <v>0.24435399999999999</v>
      </c>
      <c r="L295">
        <f t="shared" si="48"/>
        <v>15.631728395061728</v>
      </c>
      <c r="M295">
        <f t="shared" si="49"/>
        <v>3.8282728108641977</v>
      </c>
      <c r="N295" s="9"/>
      <c r="O295" s="21">
        <v>1.33514</v>
      </c>
      <c r="P295" s="21">
        <v>11.5181</v>
      </c>
      <c r="Q295" s="21">
        <v>-9.3719500000000004E-3</v>
      </c>
      <c r="R295" s="21">
        <v>285</v>
      </c>
      <c r="S295" s="21">
        <v>1.33423</v>
      </c>
      <c r="T295">
        <f t="shared" si="50"/>
        <v>11.570308641975307</v>
      </c>
      <c r="U295">
        <f t="shared" si="51"/>
        <v>15.447981880246912</v>
      </c>
      <c r="X295" s="9"/>
      <c r="Y295" s="21">
        <v>0.24490400000000001</v>
      </c>
      <c r="Z295" s="21">
        <v>16.8047</v>
      </c>
      <c r="AA295" s="21">
        <v>-1.26648E-2</v>
      </c>
      <c r="AB295" s="21">
        <v>285</v>
      </c>
      <c r="AC295" s="21">
        <v>0.24441499999999999</v>
      </c>
      <c r="AD295">
        <f t="shared" si="52"/>
        <v>15.635555555555555</v>
      </c>
      <c r="AE295">
        <f t="shared" si="53"/>
        <v>3.8292100977777781</v>
      </c>
      <c r="AF295" s="9"/>
      <c r="AG295" s="21">
        <v>1.33514</v>
      </c>
      <c r="AH295" s="21">
        <v>20.382200000000001</v>
      </c>
      <c r="AI295" s="21">
        <v>-9.1216999999999999E-3</v>
      </c>
      <c r="AJ295" s="21">
        <v>285</v>
      </c>
      <c r="AK295" s="21">
        <v>1.33453</v>
      </c>
      <c r="AL295">
        <f t="shared" si="54"/>
        <v>11.261358024691358</v>
      </c>
      <c r="AM295">
        <f t="shared" si="55"/>
        <v>15.035489553086419</v>
      </c>
      <c r="AP295" s="9"/>
      <c r="AQ295" s="21">
        <v>0.24490400000000001</v>
      </c>
      <c r="AR295" s="21">
        <v>25.669</v>
      </c>
      <c r="AS295" s="21">
        <v>-1.2689199999999999E-2</v>
      </c>
      <c r="AT295" s="21">
        <v>285</v>
      </c>
      <c r="AU295" s="21">
        <v>0.24438499999999999</v>
      </c>
      <c r="AV295">
        <f t="shared" si="56"/>
        <v>15.665679012345679</v>
      </c>
      <c r="AW295">
        <f t="shared" si="57"/>
        <v>3.8365874528395065</v>
      </c>
      <c r="AX295" s="9"/>
      <c r="AY295" s="21">
        <v>1.33514</v>
      </c>
      <c r="AZ295" s="21">
        <v>29.246500000000001</v>
      </c>
      <c r="BA295" s="21">
        <v>-8.9294400000000003E-3</v>
      </c>
      <c r="BB295" s="21">
        <v>285</v>
      </c>
      <c r="BC295" s="21">
        <v>1.33453</v>
      </c>
      <c r="BD295">
        <f t="shared" si="58"/>
        <v>11.023999999999999</v>
      </c>
      <c r="BE295">
        <f t="shared" si="59"/>
        <v>14.718583359999998</v>
      </c>
    </row>
    <row r="296" spans="6:57" x14ac:dyDescent="0.25">
      <c r="F296" s="9"/>
      <c r="G296" s="21">
        <v>0.239868</v>
      </c>
      <c r="H296" s="21">
        <v>7.9506399999999999</v>
      </c>
      <c r="I296" s="21">
        <v>-1.2670900000000001E-2</v>
      </c>
      <c r="J296" s="21">
        <v>286</v>
      </c>
      <c r="K296" s="21">
        <v>0.23934900000000001</v>
      </c>
      <c r="L296">
        <f t="shared" si="48"/>
        <v>15.643086419753088</v>
      </c>
      <c r="M296">
        <f t="shared" si="49"/>
        <v>3.7522758533333338</v>
      </c>
      <c r="N296" s="9"/>
      <c r="O296" s="21">
        <v>1.3401799999999999</v>
      </c>
      <c r="P296" s="21">
        <v>11.5281</v>
      </c>
      <c r="Q296" s="21">
        <v>-9.2834500000000004E-3</v>
      </c>
      <c r="R296" s="21">
        <v>286</v>
      </c>
      <c r="S296" s="21">
        <v>1.33972</v>
      </c>
      <c r="T296">
        <f t="shared" si="50"/>
        <v>11.461049382716048</v>
      </c>
      <c r="U296">
        <f t="shared" si="51"/>
        <v>15.359869161728392</v>
      </c>
      <c r="X296" s="9"/>
      <c r="Y296" s="21">
        <v>0.239868</v>
      </c>
      <c r="Z296" s="21">
        <v>16.814800000000002</v>
      </c>
      <c r="AA296" s="21">
        <v>-1.26801E-2</v>
      </c>
      <c r="AB296" s="21">
        <v>286</v>
      </c>
      <c r="AC296" s="21">
        <v>0.23934900000000001</v>
      </c>
      <c r="AD296">
        <f t="shared" si="52"/>
        <v>15.654444444444444</v>
      </c>
      <c r="AE296">
        <f t="shared" si="53"/>
        <v>3.75500028</v>
      </c>
      <c r="AF296" s="9"/>
      <c r="AG296" s="21">
        <v>1.3401799999999999</v>
      </c>
      <c r="AH296" s="21">
        <v>20.392299999999999</v>
      </c>
      <c r="AI296" s="21">
        <v>-9.0393100000000001E-3</v>
      </c>
      <c r="AJ296" s="21">
        <v>286</v>
      </c>
      <c r="AK296" s="21">
        <v>1.33911</v>
      </c>
      <c r="AL296">
        <f t="shared" si="54"/>
        <v>11.159641975308642</v>
      </c>
      <c r="AM296">
        <f t="shared" si="55"/>
        <v>14.955928982469134</v>
      </c>
      <c r="AP296" s="9"/>
      <c r="AQ296" s="21">
        <v>0.239868</v>
      </c>
      <c r="AR296" s="21">
        <v>25.678999999999998</v>
      </c>
      <c r="AS296" s="21">
        <v>-1.2689199999999999E-2</v>
      </c>
      <c r="AT296" s="21">
        <v>286</v>
      </c>
      <c r="AU296" s="21">
        <v>0.23934900000000001</v>
      </c>
      <c r="AV296">
        <f t="shared" si="56"/>
        <v>15.665679012345679</v>
      </c>
      <c r="AW296">
        <f t="shared" si="57"/>
        <v>3.7576950933333335</v>
      </c>
      <c r="AX296" s="9"/>
      <c r="AY296" s="21">
        <v>1.3401799999999999</v>
      </c>
      <c r="AZ296" s="21">
        <v>29.256499999999999</v>
      </c>
      <c r="BA296" s="21">
        <v>-8.8439899999999995E-3</v>
      </c>
      <c r="BB296" s="21">
        <v>286</v>
      </c>
      <c r="BC296" s="21">
        <v>1.3394200000000001</v>
      </c>
      <c r="BD296">
        <f t="shared" si="58"/>
        <v>10.918506172839505</v>
      </c>
      <c r="BE296">
        <f t="shared" si="59"/>
        <v>14.632763602716047</v>
      </c>
    </row>
    <row r="297" spans="6:57" x14ac:dyDescent="0.25">
      <c r="F297" s="9"/>
      <c r="G297" s="21">
        <v>0.23483299999999999</v>
      </c>
      <c r="H297" s="21">
        <v>7.9607200000000002</v>
      </c>
      <c r="I297" s="21">
        <v>-1.2670900000000001E-2</v>
      </c>
      <c r="J297" s="21">
        <v>287</v>
      </c>
      <c r="K297" s="21">
        <v>0.234375</v>
      </c>
      <c r="L297">
        <f t="shared" si="48"/>
        <v>15.643086419753088</v>
      </c>
      <c r="M297">
        <f t="shared" si="49"/>
        <v>3.6735129132098767</v>
      </c>
      <c r="N297" s="9"/>
      <c r="O297" s="21">
        <v>1.34521</v>
      </c>
      <c r="P297" s="21">
        <v>11.5382</v>
      </c>
      <c r="Q297" s="21">
        <v>-9.1979999999999996E-3</v>
      </c>
      <c r="R297" s="21">
        <v>287</v>
      </c>
      <c r="S297" s="21">
        <v>1.3446</v>
      </c>
      <c r="T297">
        <f t="shared" si="50"/>
        <v>11.355555555555554</v>
      </c>
      <c r="U297">
        <f t="shared" si="51"/>
        <v>15.275606888888888</v>
      </c>
      <c r="X297" s="9"/>
      <c r="Y297" s="21">
        <v>0.23483299999999999</v>
      </c>
      <c r="Z297" s="21">
        <v>16.8249</v>
      </c>
      <c r="AA297" s="21">
        <v>-1.26923E-2</v>
      </c>
      <c r="AB297" s="21">
        <v>287</v>
      </c>
      <c r="AC297" s="21">
        <v>0.23425299999999999</v>
      </c>
      <c r="AD297">
        <f t="shared" si="52"/>
        <v>15.669506172839506</v>
      </c>
      <c r="AE297">
        <f t="shared" si="53"/>
        <v>3.6797171430864197</v>
      </c>
      <c r="AF297" s="9"/>
      <c r="AG297" s="21">
        <v>1.34521</v>
      </c>
      <c r="AH297" s="21">
        <v>20.4024</v>
      </c>
      <c r="AI297" s="21">
        <v>-8.95081E-3</v>
      </c>
      <c r="AJ297" s="21">
        <v>287</v>
      </c>
      <c r="AK297" s="21">
        <v>1.3443000000000001</v>
      </c>
      <c r="AL297">
        <f t="shared" si="54"/>
        <v>11.050382716049382</v>
      </c>
      <c r="AM297">
        <f t="shared" si="55"/>
        <v>14.86508533345679</v>
      </c>
      <c r="AP297" s="9"/>
      <c r="AQ297" s="21">
        <v>0.23483299999999999</v>
      </c>
      <c r="AR297" s="21">
        <v>25.6891</v>
      </c>
      <c r="AS297" s="21">
        <v>-1.26923E-2</v>
      </c>
      <c r="AT297" s="21">
        <v>287</v>
      </c>
      <c r="AU297" s="21">
        <v>0.234375</v>
      </c>
      <c r="AV297">
        <f t="shared" si="56"/>
        <v>15.669506172839506</v>
      </c>
      <c r="AW297">
        <f t="shared" si="57"/>
        <v>3.6797171430864197</v>
      </c>
      <c r="AX297" s="9"/>
      <c r="AY297" s="21">
        <v>1.34521</v>
      </c>
      <c r="AZ297" s="21">
        <v>29.2666</v>
      </c>
      <c r="BA297" s="21">
        <v>-8.7615999999999996E-3</v>
      </c>
      <c r="BB297" s="21">
        <v>287</v>
      </c>
      <c r="BC297" s="21">
        <v>1.34491</v>
      </c>
      <c r="BD297">
        <f t="shared" si="58"/>
        <v>10.816790123456789</v>
      </c>
      <c r="BE297">
        <f t="shared" si="59"/>
        <v>14.550854241975307</v>
      </c>
    </row>
    <row r="298" spans="6:57" x14ac:dyDescent="0.25">
      <c r="F298" s="9"/>
      <c r="G298" s="21">
        <v>0.229797</v>
      </c>
      <c r="H298" s="21">
        <v>7.97079</v>
      </c>
      <c r="I298" s="21">
        <v>-1.26678E-2</v>
      </c>
      <c r="J298" s="21">
        <v>288</v>
      </c>
      <c r="K298" s="21">
        <v>0.22924800000000001</v>
      </c>
      <c r="L298">
        <f t="shared" si="48"/>
        <v>15.639259259259259</v>
      </c>
      <c r="M298">
        <f t="shared" si="49"/>
        <v>3.59385486</v>
      </c>
      <c r="N298" s="9"/>
      <c r="O298" s="21">
        <v>1.35025</v>
      </c>
      <c r="P298" s="21">
        <v>11.548299999999999</v>
      </c>
      <c r="Q298" s="21">
        <v>-9.1094999999999995E-3</v>
      </c>
      <c r="R298" s="21">
        <v>288</v>
      </c>
      <c r="S298" s="21">
        <v>1.3488800000000001</v>
      </c>
      <c r="T298">
        <f t="shared" si="50"/>
        <v>11.246296296296293</v>
      </c>
      <c r="U298">
        <f t="shared" si="51"/>
        <v>15.185311574074069</v>
      </c>
      <c r="X298" s="9"/>
      <c r="Y298" s="21">
        <v>0.229797</v>
      </c>
      <c r="Z298" s="21">
        <v>16.835000000000001</v>
      </c>
      <c r="AA298" s="21">
        <v>-1.2689199999999999E-2</v>
      </c>
      <c r="AB298" s="21">
        <v>288</v>
      </c>
      <c r="AC298" s="21">
        <v>0.22927900000000001</v>
      </c>
      <c r="AD298">
        <f t="shared" si="52"/>
        <v>15.665679012345679</v>
      </c>
      <c r="AE298">
        <f t="shared" si="53"/>
        <v>3.5999260400000002</v>
      </c>
      <c r="AF298" s="9"/>
      <c r="AG298" s="21">
        <v>1.35025</v>
      </c>
      <c r="AH298" s="21">
        <v>20.412400000000002</v>
      </c>
      <c r="AI298" s="21">
        <v>-8.8623E-3</v>
      </c>
      <c r="AJ298" s="21">
        <v>288</v>
      </c>
      <c r="AK298" s="21">
        <v>1.34918</v>
      </c>
      <c r="AL298">
        <f t="shared" si="54"/>
        <v>10.941111111111109</v>
      </c>
      <c r="AM298">
        <f t="shared" si="55"/>
        <v>14.773235277777774</v>
      </c>
      <c r="AP298" s="9"/>
      <c r="AQ298" s="21">
        <v>0.229797</v>
      </c>
      <c r="AR298" s="21">
        <v>25.699200000000001</v>
      </c>
      <c r="AS298" s="21">
        <v>-1.2704500000000001E-2</v>
      </c>
      <c r="AT298" s="21">
        <v>288</v>
      </c>
      <c r="AU298" s="21">
        <v>0.22936999999999999</v>
      </c>
      <c r="AV298">
        <f t="shared" si="56"/>
        <v>15.684567901234566</v>
      </c>
      <c r="AW298">
        <f t="shared" si="57"/>
        <v>3.6042666499999996</v>
      </c>
      <c r="AX298" s="9"/>
      <c r="AY298" s="21">
        <v>1.35025</v>
      </c>
      <c r="AZ298" s="21">
        <v>29.276700000000002</v>
      </c>
      <c r="BA298" s="21">
        <v>-8.6669899999999994E-3</v>
      </c>
      <c r="BB298" s="21">
        <v>288</v>
      </c>
      <c r="BC298" s="21">
        <v>1.34918</v>
      </c>
      <c r="BD298">
        <f t="shared" si="58"/>
        <v>10.699987654320985</v>
      </c>
      <c r="BE298">
        <f t="shared" si="59"/>
        <v>14.447658330246909</v>
      </c>
    </row>
    <row r="299" spans="6:57" x14ac:dyDescent="0.25">
      <c r="F299" s="9"/>
      <c r="G299" s="21">
        <v>0.22476199999999999</v>
      </c>
      <c r="H299" s="21">
        <v>7.9808599999999998</v>
      </c>
      <c r="I299" s="21">
        <v>-1.2670900000000001E-2</v>
      </c>
      <c r="J299" s="21">
        <v>289</v>
      </c>
      <c r="K299" s="21">
        <v>0.224304</v>
      </c>
      <c r="L299">
        <f t="shared" si="48"/>
        <v>15.643086419753088</v>
      </c>
      <c r="M299">
        <f t="shared" si="49"/>
        <v>3.5159713898765435</v>
      </c>
      <c r="N299" s="9"/>
      <c r="O299" s="21">
        <v>1.3552900000000001</v>
      </c>
      <c r="P299" s="21">
        <v>11.558299999999999</v>
      </c>
      <c r="Q299" s="21">
        <v>-9.0209999999999995E-3</v>
      </c>
      <c r="R299" s="21">
        <v>289</v>
      </c>
      <c r="S299" s="21">
        <v>1.3543700000000001</v>
      </c>
      <c r="T299">
        <f t="shared" si="50"/>
        <v>11.137037037037036</v>
      </c>
      <c r="U299">
        <f t="shared" si="51"/>
        <v>15.093914925925926</v>
      </c>
      <c r="X299" s="9"/>
      <c r="Y299" s="21">
        <v>0.22476199999999999</v>
      </c>
      <c r="Z299" s="21">
        <v>16.844999999999999</v>
      </c>
      <c r="AA299" s="21">
        <v>-1.26923E-2</v>
      </c>
      <c r="AB299" s="21">
        <v>289</v>
      </c>
      <c r="AC299" s="21">
        <v>0.224274</v>
      </c>
      <c r="AD299">
        <f t="shared" si="52"/>
        <v>15.669506172839506</v>
      </c>
      <c r="AE299">
        <f t="shared" si="53"/>
        <v>3.521909546419753</v>
      </c>
      <c r="AF299" s="9"/>
      <c r="AG299" s="21">
        <v>1.3552900000000001</v>
      </c>
      <c r="AH299" s="21">
        <v>20.422499999999999</v>
      </c>
      <c r="AI299" s="21">
        <v>-8.7676999999999998E-3</v>
      </c>
      <c r="AJ299" s="21">
        <v>289</v>
      </c>
      <c r="AK299" s="21">
        <v>1.3543700000000001</v>
      </c>
      <c r="AL299">
        <f t="shared" si="54"/>
        <v>10.824320987654319</v>
      </c>
      <c r="AM299">
        <f t="shared" si="55"/>
        <v>14.670093991358023</v>
      </c>
      <c r="AP299" s="9"/>
      <c r="AQ299" s="21">
        <v>0.22476199999999999</v>
      </c>
      <c r="AR299" s="21">
        <v>25.709299999999999</v>
      </c>
      <c r="AS299" s="21">
        <v>-1.27136E-2</v>
      </c>
      <c r="AT299" s="21">
        <v>289</v>
      </c>
      <c r="AU299" s="21">
        <v>0.22433500000000001</v>
      </c>
      <c r="AV299">
        <f t="shared" si="56"/>
        <v>15.695802469135801</v>
      </c>
      <c r="AW299">
        <f t="shared" si="57"/>
        <v>3.5278199545679008</v>
      </c>
      <c r="AX299" s="9"/>
      <c r="AY299" s="21">
        <v>1.3552900000000001</v>
      </c>
      <c r="AZ299" s="21">
        <v>29.2867</v>
      </c>
      <c r="BA299" s="21">
        <v>-8.5754400000000001E-3</v>
      </c>
      <c r="BB299" s="21">
        <v>289</v>
      </c>
      <c r="BC299" s="21">
        <v>1.35406</v>
      </c>
      <c r="BD299">
        <f t="shared" si="58"/>
        <v>10.586962962962962</v>
      </c>
      <c r="BE299">
        <f t="shared" si="59"/>
        <v>14.348405034074075</v>
      </c>
    </row>
    <row r="300" spans="6:57" x14ac:dyDescent="0.25">
      <c r="F300" s="9"/>
      <c r="G300" s="21">
        <v>0.21972700000000001</v>
      </c>
      <c r="H300" s="21">
        <v>7.9909299999999996</v>
      </c>
      <c r="I300" s="21">
        <v>-1.26801E-2</v>
      </c>
      <c r="J300" s="21">
        <v>290</v>
      </c>
      <c r="K300" s="21">
        <v>0.21920799999999999</v>
      </c>
      <c r="L300">
        <f t="shared" si="48"/>
        <v>15.654444444444444</v>
      </c>
      <c r="M300">
        <f t="shared" si="49"/>
        <v>3.4397041144444445</v>
      </c>
      <c r="N300" s="9"/>
      <c r="O300" s="21">
        <v>1.36032</v>
      </c>
      <c r="P300" s="21">
        <v>11.5684</v>
      </c>
      <c r="Q300" s="21">
        <v>-8.9263899999999993E-3</v>
      </c>
      <c r="R300" s="21">
        <v>290</v>
      </c>
      <c r="S300" s="21">
        <v>1.3598600000000001</v>
      </c>
      <c r="T300">
        <f t="shared" si="50"/>
        <v>11.020234567901234</v>
      </c>
      <c r="U300">
        <f t="shared" si="51"/>
        <v>14.991045487407407</v>
      </c>
      <c r="X300" s="9"/>
      <c r="Y300" s="21">
        <v>0.21972700000000001</v>
      </c>
      <c r="Z300" s="21">
        <v>16.8551</v>
      </c>
      <c r="AA300" s="21">
        <v>-1.26923E-2</v>
      </c>
      <c r="AB300" s="21">
        <v>290</v>
      </c>
      <c r="AC300" s="21">
        <v>0.21923799999999999</v>
      </c>
      <c r="AD300">
        <f t="shared" si="52"/>
        <v>15.669506172839506</v>
      </c>
      <c r="AE300">
        <f t="shared" si="53"/>
        <v>3.4430135828395065</v>
      </c>
      <c r="AF300" s="9"/>
      <c r="AG300" s="21">
        <v>1.36032</v>
      </c>
      <c r="AH300" s="21">
        <v>20.432600000000001</v>
      </c>
      <c r="AI300" s="21">
        <v>-8.6669899999999994E-3</v>
      </c>
      <c r="AJ300" s="21">
        <v>290</v>
      </c>
      <c r="AK300" s="21">
        <v>1.3592500000000001</v>
      </c>
      <c r="AL300">
        <f t="shared" si="54"/>
        <v>10.699987654320985</v>
      </c>
      <c r="AM300">
        <f t="shared" si="55"/>
        <v>14.555407205925922</v>
      </c>
      <c r="AP300" s="9"/>
      <c r="AQ300" s="21">
        <v>0.21972700000000001</v>
      </c>
      <c r="AR300" s="21">
        <v>25.7193</v>
      </c>
      <c r="AS300" s="21">
        <v>-1.27197E-2</v>
      </c>
      <c r="AT300" s="21">
        <v>290</v>
      </c>
      <c r="AU300" s="21">
        <v>0.21920799999999999</v>
      </c>
      <c r="AV300">
        <f t="shared" si="56"/>
        <v>15.703333333333333</v>
      </c>
      <c r="AW300">
        <f t="shared" si="57"/>
        <v>3.4504463233333333</v>
      </c>
      <c r="AX300" s="9"/>
      <c r="AY300" s="21">
        <v>1.36032</v>
      </c>
      <c r="AZ300" s="21">
        <v>29.296800000000001</v>
      </c>
      <c r="BA300" s="21">
        <v>-8.48083E-3</v>
      </c>
      <c r="BB300" s="21">
        <v>290</v>
      </c>
      <c r="BC300" s="21">
        <v>1.3598600000000001</v>
      </c>
      <c r="BD300">
        <f t="shared" si="58"/>
        <v>10.470160493827159</v>
      </c>
      <c r="BE300">
        <f t="shared" si="59"/>
        <v>14.24276872296296</v>
      </c>
    </row>
    <row r="301" spans="6:57" x14ac:dyDescent="0.25">
      <c r="F301" s="9"/>
      <c r="G301" s="21">
        <v>0.21469099999999999</v>
      </c>
      <c r="H301" s="21">
        <v>8.0009999999999994</v>
      </c>
      <c r="I301" s="21">
        <v>-1.26801E-2</v>
      </c>
      <c r="J301" s="21">
        <v>291</v>
      </c>
      <c r="K301" s="21">
        <v>0.214172</v>
      </c>
      <c r="L301">
        <f t="shared" si="48"/>
        <v>15.654444444444444</v>
      </c>
      <c r="M301">
        <f t="shared" si="49"/>
        <v>3.3608683322222221</v>
      </c>
      <c r="N301" s="9"/>
      <c r="O301" s="21">
        <v>1.3653599999999999</v>
      </c>
      <c r="P301" s="21">
        <v>11.5785</v>
      </c>
      <c r="Q301" s="21">
        <v>-8.8348400000000001E-3</v>
      </c>
      <c r="R301" s="21">
        <v>291</v>
      </c>
      <c r="S301" s="21">
        <v>1.3647499999999999</v>
      </c>
      <c r="T301">
        <f t="shared" si="50"/>
        <v>10.90720987654321</v>
      </c>
      <c r="U301">
        <f t="shared" si="51"/>
        <v>14.892268077037036</v>
      </c>
      <c r="X301" s="9"/>
      <c r="Y301" s="21">
        <v>0.21469099999999999</v>
      </c>
      <c r="Z301" s="21">
        <v>16.865200000000002</v>
      </c>
      <c r="AA301" s="21">
        <v>-1.26984E-2</v>
      </c>
      <c r="AB301" s="21">
        <v>291</v>
      </c>
      <c r="AC301" s="21">
        <v>0.214172</v>
      </c>
      <c r="AD301">
        <f t="shared" si="52"/>
        <v>15.677037037037039</v>
      </c>
      <c r="AE301">
        <f t="shared" si="53"/>
        <v>3.3657187585185189</v>
      </c>
      <c r="AF301" s="9"/>
      <c r="AG301" s="21">
        <v>1.3653599999999999</v>
      </c>
      <c r="AH301" s="21">
        <v>20.442699999999999</v>
      </c>
      <c r="AI301" s="21">
        <v>-8.5632299999999998E-3</v>
      </c>
      <c r="AJ301" s="21">
        <v>291</v>
      </c>
      <c r="AK301" s="21">
        <v>1.3644400000000001</v>
      </c>
      <c r="AL301">
        <f t="shared" si="54"/>
        <v>10.571888888888887</v>
      </c>
      <c r="AM301">
        <f t="shared" si="55"/>
        <v>14.434434213333331</v>
      </c>
      <c r="AP301" s="9"/>
      <c r="AQ301" s="21">
        <v>0.21469099999999999</v>
      </c>
      <c r="AR301" s="21">
        <v>25.729399999999998</v>
      </c>
      <c r="AS301" s="21">
        <v>-1.27197E-2</v>
      </c>
      <c r="AT301" s="21">
        <v>291</v>
      </c>
      <c r="AU301" s="21">
        <v>0.214203</v>
      </c>
      <c r="AV301">
        <f t="shared" si="56"/>
        <v>15.703333333333333</v>
      </c>
      <c r="AW301">
        <f t="shared" si="57"/>
        <v>3.3713643366666664</v>
      </c>
      <c r="AX301" s="9"/>
      <c r="AY301" s="21">
        <v>1.3653599999999999</v>
      </c>
      <c r="AZ301" s="21">
        <v>29.306899999999999</v>
      </c>
      <c r="BA301" s="21">
        <v>-8.3801299999999995E-3</v>
      </c>
      <c r="BB301" s="21">
        <v>291</v>
      </c>
      <c r="BC301" s="21">
        <v>1.3644400000000001</v>
      </c>
      <c r="BD301">
        <f t="shared" si="58"/>
        <v>10.345839506172839</v>
      </c>
      <c r="BE301">
        <f t="shared" si="59"/>
        <v>14.125795428148146</v>
      </c>
    </row>
    <row r="302" spans="6:57" x14ac:dyDescent="0.25">
      <c r="F302" s="9"/>
      <c r="G302" s="21">
        <v>0.20965600000000001</v>
      </c>
      <c r="H302" s="21">
        <v>8.0110700000000001</v>
      </c>
      <c r="I302" s="21">
        <v>-1.26801E-2</v>
      </c>
      <c r="J302" s="21">
        <v>292</v>
      </c>
      <c r="K302" s="21">
        <v>0.209229</v>
      </c>
      <c r="L302">
        <f t="shared" si="48"/>
        <v>15.654444444444444</v>
      </c>
      <c r="M302">
        <f t="shared" si="49"/>
        <v>3.2820482044444446</v>
      </c>
      <c r="N302" s="9"/>
      <c r="O302" s="21">
        <v>1.37039</v>
      </c>
      <c r="P302" s="21">
        <v>11.5886</v>
      </c>
      <c r="Q302" s="21">
        <v>-8.7371800000000006E-3</v>
      </c>
      <c r="R302" s="21">
        <v>292</v>
      </c>
      <c r="S302" s="21">
        <v>1.3696299999999999</v>
      </c>
      <c r="T302">
        <f t="shared" si="50"/>
        <v>10.786641975308642</v>
      </c>
      <c r="U302">
        <f t="shared" si="51"/>
        <v>14.781906296543211</v>
      </c>
      <c r="X302" s="9"/>
      <c r="Y302" s="21">
        <v>0.20965600000000001</v>
      </c>
      <c r="Z302" s="21">
        <v>16.8752</v>
      </c>
      <c r="AA302" s="21">
        <v>-1.2710600000000001E-2</v>
      </c>
      <c r="AB302" s="21">
        <v>292</v>
      </c>
      <c r="AC302" s="21">
        <v>0.209229</v>
      </c>
      <c r="AD302">
        <f t="shared" si="52"/>
        <v>15.692098765432098</v>
      </c>
      <c r="AE302">
        <f t="shared" si="53"/>
        <v>3.2899426587654319</v>
      </c>
      <c r="AF302" s="9"/>
      <c r="AG302" s="21">
        <v>1.37039</v>
      </c>
      <c r="AH302" s="21">
        <v>20.4527</v>
      </c>
      <c r="AI302" s="21">
        <v>-8.4655800000000003E-3</v>
      </c>
      <c r="AJ302" s="21">
        <v>292</v>
      </c>
      <c r="AK302" s="21">
        <v>1.3699300000000001</v>
      </c>
      <c r="AL302">
        <f t="shared" si="54"/>
        <v>10.451333333333332</v>
      </c>
      <c r="AM302">
        <f t="shared" si="55"/>
        <v>14.322402686666665</v>
      </c>
      <c r="AP302" s="9"/>
      <c r="AQ302" s="21">
        <v>0.20965600000000001</v>
      </c>
      <c r="AR302" s="21">
        <v>25.7395</v>
      </c>
      <c r="AS302" s="21">
        <v>-1.2725800000000001E-2</v>
      </c>
      <c r="AT302" s="21">
        <v>292</v>
      </c>
      <c r="AU302" s="21">
        <v>0.209229</v>
      </c>
      <c r="AV302">
        <f t="shared" si="56"/>
        <v>15.710864197530865</v>
      </c>
      <c r="AW302">
        <f t="shared" si="57"/>
        <v>3.2938769441975313</v>
      </c>
      <c r="AX302" s="9"/>
      <c r="AY302" s="21">
        <v>1.37039</v>
      </c>
      <c r="AZ302" s="21">
        <v>29.3169</v>
      </c>
      <c r="BA302" s="21">
        <v>-8.2763699999999999E-3</v>
      </c>
      <c r="BB302" s="21">
        <v>292</v>
      </c>
      <c r="BC302" s="21">
        <v>1.3693200000000001</v>
      </c>
      <c r="BD302">
        <f t="shared" si="58"/>
        <v>10.217740740740741</v>
      </c>
      <c r="BE302">
        <f t="shared" si="59"/>
        <v>14.002289733703703</v>
      </c>
    </row>
    <row r="303" spans="6:57" x14ac:dyDescent="0.25">
      <c r="F303" s="9"/>
      <c r="G303" s="21">
        <v>0.20462</v>
      </c>
      <c r="H303" s="21">
        <v>8.0211400000000008</v>
      </c>
      <c r="I303" s="21">
        <v>-1.2689199999999999E-2</v>
      </c>
      <c r="J303" s="21">
        <v>293</v>
      </c>
      <c r="K303" s="21">
        <v>0.20413200000000001</v>
      </c>
      <c r="L303">
        <f t="shared" si="48"/>
        <v>15.665679012345679</v>
      </c>
      <c r="M303">
        <f t="shared" si="49"/>
        <v>3.2055112395061727</v>
      </c>
      <c r="N303" s="9"/>
      <c r="O303" s="21">
        <v>1.3754299999999999</v>
      </c>
      <c r="P303" s="21">
        <v>11.598599999999999</v>
      </c>
      <c r="Q303" s="21">
        <v>-8.6456299999999996E-3</v>
      </c>
      <c r="R303" s="21">
        <v>293</v>
      </c>
      <c r="S303" s="21">
        <v>1.3745099999999999</v>
      </c>
      <c r="T303">
        <f t="shared" si="50"/>
        <v>10.673617283950616</v>
      </c>
      <c r="U303">
        <f t="shared" si="51"/>
        <v>14.680813420864196</v>
      </c>
      <c r="X303" s="9"/>
      <c r="Y303" s="21">
        <v>0.20462</v>
      </c>
      <c r="Z303" s="21">
        <v>16.885300000000001</v>
      </c>
      <c r="AA303" s="21">
        <v>-1.2716699999999999E-2</v>
      </c>
      <c r="AB303" s="21">
        <v>293</v>
      </c>
      <c r="AC303" s="21">
        <v>0.20419300000000001</v>
      </c>
      <c r="AD303">
        <f t="shared" si="52"/>
        <v>15.699629629629626</v>
      </c>
      <c r="AE303">
        <f t="shared" si="53"/>
        <v>3.2124582148148142</v>
      </c>
      <c r="AF303" s="9"/>
      <c r="AG303" s="21">
        <v>1.3754299999999999</v>
      </c>
      <c r="AH303" s="21">
        <v>20.462800000000001</v>
      </c>
      <c r="AI303" s="21">
        <v>-8.3648699999999999E-3</v>
      </c>
      <c r="AJ303" s="21">
        <v>293</v>
      </c>
      <c r="AK303" s="21">
        <v>1.3742099999999999</v>
      </c>
      <c r="AL303">
        <f t="shared" si="54"/>
        <v>10.327</v>
      </c>
      <c r="AM303">
        <f t="shared" si="55"/>
        <v>14.204065609999999</v>
      </c>
      <c r="AP303" s="9"/>
      <c r="AQ303" s="21">
        <v>0.20462</v>
      </c>
      <c r="AR303" s="21">
        <v>25.749500000000001</v>
      </c>
      <c r="AS303" s="21">
        <v>-1.2731900000000001E-2</v>
      </c>
      <c r="AT303" s="21">
        <v>293</v>
      </c>
      <c r="AU303" s="21">
        <v>0.20413200000000001</v>
      </c>
      <c r="AV303">
        <f t="shared" si="56"/>
        <v>15.718395061728396</v>
      </c>
      <c r="AW303">
        <f t="shared" si="57"/>
        <v>3.2162979975308641</v>
      </c>
      <c r="AX303" s="9"/>
      <c r="AY303" s="21">
        <v>1.3754299999999999</v>
      </c>
      <c r="AZ303" s="21">
        <v>29.327000000000002</v>
      </c>
      <c r="BA303" s="21">
        <v>-8.1817599999999997E-3</v>
      </c>
      <c r="BB303" s="21">
        <v>293</v>
      </c>
      <c r="BC303" s="21">
        <v>1.3742099999999999</v>
      </c>
      <c r="BD303">
        <f t="shared" si="58"/>
        <v>10.100938271604937</v>
      </c>
      <c r="BE303">
        <f t="shared" si="59"/>
        <v>13.893133526913578</v>
      </c>
    </row>
    <row r="304" spans="6:57" x14ac:dyDescent="0.25">
      <c r="F304" s="9"/>
      <c r="G304" s="21">
        <v>0.19958500000000001</v>
      </c>
      <c r="H304" s="21">
        <v>8.0312099999999997</v>
      </c>
      <c r="I304" s="21">
        <v>-1.26953E-2</v>
      </c>
      <c r="J304" s="21">
        <v>294</v>
      </c>
      <c r="K304" s="21">
        <v>0.199158</v>
      </c>
      <c r="L304">
        <f t="shared" si="48"/>
        <v>15.67320987654321</v>
      </c>
      <c r="M304">
        <f t="shared" si="49"/>
        <v>3.1281375932098765</v>
      </c>
      <c r="N304" s="9"/>
      <c r="O304" s="21">
        <v>1.38046</v>
      </c>
      <c r="P304" s="21">
        <v>11.608700000000001</v>
      </c>
      <c r="Q304" s="21">
        <v>-8.5479700000000002E-3</v>
      </c>
      <c r="R304" s="21">
        <v>294</v>
      </c>
      <c r="S304" s="21">
        <v>1.3793899999999999</v>
      </c>
      <c r="T304">
        <f t="shared" si="50"/>
        <v>10.553049382716049</v>
      </c>
      <c r="U304">
        <f t="shared" si="51"/>
        <v>14.568062550864196</v>
      </c>
      <c r="X304" s="9"/>
      <c r="Y304" s="21">
        <v>0.19958500000000001</v>
      </c>
      <c r="Z304" s="21">
        <v>16.895399999999999</v>
      </c>
      <c r="AA304" s="21">
        <v>-1.27136E-2</v>
      </c>
      <c r="AB304" s="21">
        <v>294</v>
      </c>
      <c r="AC304" s="21">
        <v>0.199097</v>
      </c>
      <c r="AD304">
        <f t="shared" si="52"/>
        <v>15.695802469135801</v>
      </c>
      <c r="AE304">
        <f t="shared" si="53"/>
        <v>3.132646735802469</v>
      </c>
      <c r="AF304" s="9"/>
      <c r="AG304" s="21">
        <v>1.38046</v>
      </c>
      <c r="AH304" s="21">
        <v>20.472899999999999</v>
      </c>
      <c r="AI304" s="21">
        <v>-8.2641599999999996E-3</v>
      </c>
      <c r="AJ304" s="21">
        <v>294</v>
      </c>
      <c r="AK304" s="21">
        <v>1.3793899999999999</v>
      </c>
      <c r="AL304">
        <f t="shared" si="54"/>
        <v>10.202666666666666</v>
      </c>
      <c r="AM304">
        <f t="shared" si="55"/>
        <v>14.084373226666665</v>
      </c>
      <c r="AP304" s="9"/>
      <c r="AQ304" s="21">
        <v>0.19958500000000001</v>
      </c>
      <c r="AR304" s="21">
        <v>25.759599999999999</v>
      </c>
      <c r="AS304" s="21">
        <v>-1.27472E-2</v>
      </c>
      <c r="AT304" s="21">
        <v>294</v>
      </c>
      <c r="AU304" s="21">
        <v>0.199097</v>
      </c>
      <c r="AV304">
        <f t="shared" si="56"/>
        <v>15.737283950617284</v>
      </c>
      <c r="AW304">
        <f t="shared" si="57"/>
        <v>3.1409258172839509</v>
      </c>
      <c r="AX304" s="9"/>
      <c r="AY304" s="21">
        <v>1.38046</v>
      </c>
      <c r="AZ304" s="21">
        <v>29.3371</v>
      </c>
      <c r="BA304" s="21">
        <v>-8.0749499999999991E-3</v>
      </c>
      <c r="BB304" s="21">
        <v>294</v>
      </c>
      <c r="BC304" s="21">
        <v>1.3790899999999999</v>
      </c>
      <c r="BD304">
        <f t="shared" si="58"/>
        <v>9.9690740740740722</v>
      </c>
      <c r="BE304">
        <f t="shared" si="59"/>
        <v>13.761907996296294</v>
      </c>
    </row>
    <row r="305" spans="6:57" x14ac:dyDescent="0.25">
      <c r="F305" s="9"/>
      <c r="G305" s="21">
        <v>0.19455</v>
      </c>
      <c r="H305" s="21">
        <v>8.0412800000000004</v>
      </c>
      <c r="I305" s="21">
        <v>-1.27014E-2</v>
      </c>
      <c r="J305" s="21">
        <v>295</v>
      </c>
      <c r="K305" s="21">
        <v>0.19409199999999999</v>
      </c>
      <c r="L305">
        <f t="shared" si="48"/>
        <v>15.680740740740738</v>
      </c>
      <c r="M305">
        <f t="shared" si="49"/>
        <v>3.0506881111111106</v>
      </c>
      <c r="N305" s="9"/>
      <c r="O305" s="21">
        <v>1.3855</v>
      </c>
      <c r="P305" s="21">
        <v>11.6188</v>
      </c>
      <c r="Q305" s="21">
        <v>-8.4472699999999998E-3</v>
      </c>
      <c r="R305" s="21">
        <v>295</v>
      </c>
      <c r="S305" s="21">
        <v>1.3839699999999999</v>
      </c>
      <c r="T305">
        <f t="shared" si="50"/>
        <v>10.428728395061729</v>
      </c>
      <c r="U305">
        <f t="shared" si="51"/>
        <v>14.449003191358024</v>
      </c>
      <c r="X305" s="9"/>
      <c r="Y305" s="21">
        <v>0.19455</v>
      </c>
      <c r="Z305" s="21">
        <v>16.9055</v>
      </c>
      <c r="AA305" s="21">
        <v>-1.27136E-2</v>
      </c>
      <c r="AB305" s="21">
        <v>295</v>
      </c>
      <c r="AC305" s="21">
        <v>0.19400000000000001</v>
      </c>
      <c r="AD305">
        <f t="shared" si="52"/>
        <v>15.695802469135801</v>
      </c>
      <c r="AE305">
        <f t="shared" si="53"/>
        <v>3.0536183703703701</v>
      </c>
      <c r="AF305" s="9"/>
      <c r="AG305" s="21">
        <v>1.3855</v>
      </c>
      <c r="AH305" s="21">
        <v>20.482900000000001</v>
      </c>
      <c r="AI305" s="21">
        <v>-8.1603999999999999E-3</v>
      </c>
      <c r="AJ305" s="21">
        <v>295</v>
      </c>
      <c r="AK305" s="21">
        <v>1.38489</v>
      </c>
      <c r="AL305">
        <f t="shared" si="54"/>
        <v>10.074567901234568</v>
      </c>
      <c r="AM305">
        <f t="shared" si="55"/>
        <v>13.958313827160493</v>
      </c>
      <c r="AP305" s="9"/>
      <c r="AQ305" s="21">
        <v>0.19455</v>
      </c>
      <c r="AR305" s="21">
        <v>25.7697</v>
      </c>
      <c r="AS305" s="21">
        <v>-1.27563E-2</v>
      </c>
      <c r="AT305" s="21">
        <v>295</v>
      </c>
      <c r="AU305" s="21">
        <v>0.19409199999999999</v>
      </c>
      <c r="AV305">
        <f t="shared" si="56"/>
        <v>15.748518518518516</v>
      </c>
      <c r="AW305">
        <f t="shared" si="57"/>
        <v>3.0638742777777774</v>
      </c>
      <c r="AX305" s="9"/>
      <c r="AY305" s="21">
        <v>1.3855</v>
      </c>
      <c r="AZ305" s="21">
        <v>29.347200000000001</v>
      </c>
      <c r="BA305" s="21">
        <v>-7.9742400000000005E-3</v>
      </c>
      <c r="BB305" s="21">
        <v>295</v>
      </c>
      <c r="BC305" s="21">
        <v>1.3845799999999999</v>
      </c>
      <c r="BD305">
        <f t="shared" si="58"/>
        <v>9.8447407407407415</v>
      </c>
      <c r="BE305">
        <f t="shared" si="59"/>
        <v>13.639888296296297</v>
      </c>
    </row>
    <row r="306" spans="6:57" x14ac:dyDescent="0.25">
      <c r="F306" s="9"/>
      <c r="G306" s="21">
        <v>0.18951399999999999</v>
      </c>
      <c r="H306" s="21">
        <v>8.0513499999999993</v>
      </c>
      <c r="I306" s="21">
        <v>-1.26923E-2</v>
      </c>
      <c r="J306" s="21">
        <v>296</v>
      </c>
      <c r="K306" s="21">
        <v>0.189056</v>
      </c>
      <c r="L306">
        <f t="shared" si="48"/>
        <v>15.669506172839506</v>
      </c>
      <c r="M306">
        <f t="shared" si="49"/>
        <v>2.9695907928395062</v>
      </c>
      <c r="N306" s="9"/>
      <c r="O306" s="21">
        <v>1.39053</v>
      </c>
      <c r="P306" s="21">
        <v>11.6288</v>
      </c>
      <c r="Q306" s="21">
        <v>-8.3496100000000004E-3</v>
      </c>
      <c r="R306" s="21">
        <v>296</v>
      </c>
      <c r="S306" s="21">
        <v>1.39008</v>
      </c>
      <c r="T306">
        <f t="shared" si="50"/>
        <v>10.30816049382716</v>
      </c>
      <c r="U306">
        <f t="shared" si="51"/>
        <v>14.333806411481481</v>
      </c>
      <c r="X306" s="9"/>
      <c r="Y306" s="21">
        <v>0.18951399999999999</v>
      </c>
      <c r="Z306" s="21">
        <v>16.915500000000002</v>
      </c>
      <c r="AA306" s="21">
        <v>-1.27197E-2</v>
      </c>
      <c r="AB306" s="21">
        <v>296</v>
      </c>
      <c r="AC306" s="21">
        <v>0.189026</v>
      </c>
      <c r="AD306">
        <f t="shared" si="52"/>
        <v>15.703333333333333</v>
      </c>
      <c r="AE306">
        <f t="shared" si="53"/>
        <v>2.9760015133333333</v>
      </c>
      <c r="AF306" s="9"/>
      <c r="AG306" s="21">
        <v>1.39053</v>
      </c>
      <c r="AH306" s="21">
        <v>20.492999999999999</v>
      </c>
      <c r="AI306" s="21">
        <v>-8.0474899999999992E-3</v>
      </c>
      <c r="AJ306" s="21">
        <v>296</v>
      </c>
      <c r="AK306" s="21">
        <v>1.3897699999999999</v>
      </c>
      <c r="AL306">
        <f t="shared" si="54"/>
        <v>9.9351728395061727</v>
      </c>
      <c r="AM306">
        <f t="shared" si="55"/>
        <v>13.815155888518518</v>
      </c>
      <c r="AP306" s="9"/>
      <c r="AQ306" s="21">
        <v>0.18951399999999999</v>
      </c>
      <c r="AR306" s="21">
        <v>25.779699999999998</v>
      </c>
      <c r="AS306" s="21">
        <v>-1.27533E-2</v>
      </c>
      <c r="AT306" s="21">
        <v>296</v>
      </c>
      <c r="AU306" s="21">
        <v>0.189056</v>
      </c>
      <c r="AV306">
        <f t="shared" si="56"/>
        <v>15.744814814814816</v>
      </c>
      <c r="AW306">
        <f t="shared" si="57"/>
        <v>2.9838628348148148</v>
      </c>
      <c r="AX306" s="9"/>
      <c r="AY306" s="21">
        <v>1.39053</v>
      </c>
      <c r="AZ306" s="21">
        <v>29.357199999999999</v>
      </c>
      <c r="BA306" s="21">
        <v>-7.8643800000000007E-3</v>
      </c>
      <c r="BB306" s="21">
        <v>296</v>
      </c>
      <c r="BC306" s="21">
        <v>1.39008</v>
      </c>
      <c r="BD306">
        <f t="shared" si="58"/>
        <v>9.7091111111111115</v>
      </c>
      <c r="BE306">
        <f t="shared" si="59"/>
        <v>13.500810273333334</v>
      </c>
    </row>
    <row r="307" spans="6:57" x14ac:dyDescent="0.25">
      <c r="F307" s="9"/>
      <c r="G307" s="21">
        <v>0.184479</v>
      </c>
      <c r="H307" s="21">
        <v>8.0614299999999997</v>
      </c>
      <c r="I307" s="21">
        <v>-1.26923E-2</v>
      </c>
      <c r="J307" s="21">
        <v>297</v>
      </c>
      <c r="K307" s="21">
        <v>0.18392900000000001</v>
      </c>
      <c r="L307">
        <f t="shared" si="48"/>
        <v>15.669506172839506</v>
      </c>
      <c r="M307">
        <f t="shared" si="49"/>
        <v>2.8906948292592594</v>
      </c>
      <c r="N307" s="9"/>
      <c r="O307" s="21">
        <v>1.39557</v>
      </c>
      <c r="P307" s="21">
        <v>11.6389</v>
      </c>
      <c r="Q307" s="21">
        <v>-8.2427999999999998E-3</v>
      </c>
      <c r="R307" s="21">
        <v>297</v>
      </c>
      <c r="S307" s="21">
        <v>1.3946499999999999</v>
      </c>
      <c r="T307">
        <f t="shared" si="50"/>
        <v>10.176296296296297</v>
      </c>
      <c r="U307">
        <f t="shared" si="51"/>
        <v>14.201733822222222</v>
      </c>
      <c r="X307" s="9"/>
      <c r="Y307" s="21">
        <v>0.184479</v>
      </c>
      <c r="Z307" s="21">
        <v>16.925599999999999</v>
      </c>
      <c r="AA307" s="21">
        <v>-1.2722799999999999E-2</v>
      </c>
      <c r="AB307" s="21">
        <v>297</v>
      </c>
      <c r="AC307" s="21">
        <v>0.18398999999999999</v>
      </c>
      <c r="AD307">
        <f t="shared" si="52"/>
        <v>15.707160493827157</v>
      </c>
      <c r="AE307">
        <f t="shared" si="53"/>
        <v>2.8976412607407402</v>
      </c>
      <c r="AF307" s="9"/>
      <c r="AG307" s="21">
        <v>1.39557</v>
      </c>
      <c r="AH307" s="21">
        <v>20.5031</v>
      </c>
      <c r="AI307" s="21">
        <v>-7.9223599999999998E-3</v>
      </c>
      <c r="AJ307" s="21">
        <v>297</v>
      </c>
      <c r="AK307" s="21">
        <v>1.3946499999999999</v>
      </c>
      <c r="AL307">
        <f t="shared" si="54"/>
        <v>9.7806913580246917</v>
      </c>
      <c r="AM307">
        <f t="shared" si="55"/>
        <v>13.649639438518518</v>
      </c>
      <c r="AP307" s="9"/>
      <c r="AQ307" s="21">
        <v>0.184479</v>
      </c>
      <c r="AR307" s="21">
        <v>25.7898</v>
      </c>
      <c r="AS307" s="21">
        <v>-1.27502E-2</v>
      </c>
      <c r="AT307" s="21">
        <v>297</v>
      </c>
      <c r="AU307" s="21">
        <v>0.18398999999999999</v>
      </c>
      <c r="AV307">
        <f t="shared" si="56"/>
        <v>15.740987654320987</v>
      </c>
      <c r="AW307">
        <f t="shared" si="57"/>
        <v>2.9038816614814813</v>
      </c>
      <c r="AX307" s="9"/>
      <c r="AY307" s="21">
        <v>1.39557</v>
      </c>
      <c r="AZ307" s="21">
        <v>29.3673</v>
      </c>
      <c r="BA307" s="21">
        <v>-7.7575700000000001E-3</v>
      </c>
      <c r="BB307" s="21">
        <v>297</v>
      </c>
      <c r="BC307" s="21">
        <v>1.39496</v>
      </c>
      <c r="BD307">
        <f t="shared" si="58"/>
        <v>9.5772469135802467</v>
      </c>
      <c r="BE307">
        <f t="shared" si="59"/>
        <v>13.365718475185185</v>
      </c>
    </row>
    <row r="308" spans="6:57" x14ac:dyDescent="0.25">
      <c r="F308" s="9"/>
      <c r="G308" s="21">
        <v>0.17944299999999999</v>
      </c>
      <c r="H308" s="21">
        <v>8.0715000000000003</v>
      </c>
      <c r="I308" s="21">
        <v>-1.27014E-2</v>
      </c>
      <c r="J308" s="21">
        <v>298</v>
      </c>
      <c r="K308" s="21">
        <v>0.17898600000000001</v>
      </c>
      <c r="L308">
        <f t="shared" si="48"/>
        <v>15.680740740740738</v>
      </c>
      <c r="M308">
        <f t="shared" si="49"/>
        <v>2.8137991607407402</v>
      </c>
      <c r="N308" s="9"/>
      <c r="O308" s="21">
        <v>1.4006000000000001</v>
      </c>
      <c r="P308" s="21">
        <v>11.648999999999999</v>
      </c>
      <c r="Q308" s="21">
        <v>-8.13293E-3</v>
      </c>
      <c r="R308" s="21">
        <v>298</v>
      </c>
      <c r="S308" s="21">
        <v>1.40015</v>
      </c>
      <c r="T308">
        <f t="shared" si="50"/>
        <v>10.040654320987654</v>
      </c>
      <c r="U308">
        <f t="shared" si="51"/>
        <v>14.062940441975309</v>
      </c>
      <c r="X308" s="9"/>
      <c r="Y308" s="21">
        <v>0.17944299999999999</v>
      </c>
      <c r="Z308" s="21">
        <v>16.935700000000001</v>
      </c>
      <c r="AA308" s="21">
        <v>-1.2722799999999999E-2</v>
      </c>
      <c r="AB308" s="21">
        <v>298</v>
      </c>
      <c r="AC308" s="21">
        <v>0.17901600000000001</v>
      </c>
      <c r="AD308">
        <f t="shared" si="52"/>
        <v>15.707160493827157</v>
      </c>
      <c r="AE308">
        <f t="shared" si="53"/>
        <v>2.8185400004938264</v>
      </c>
      <c r="AF308" s="9"/>
      <c r="AG308" s="21">
        <v>1.4006000000000001</v>
      </c>
      <c r="AH308" s="21">
        <v>20.513200000000001</v>
      </c>
      <c r="AI308" s="21">
        <v>-7.7941900000000003E-3</v>
      </c>
      <c r="AJ308" s="21">
        <v>298</v>
      </c>
      <c r="AK308" s="21">
        <v>1.39954</v>
      </c>
      <c r="AL308">
        <f t="shared" si="54"/>
        <v>9.6224567901234561</v>
      </c>
      <c r="AM308">
        <f t="shared" si="55"/>
        <v>13.477212980246913</v>
      </c>
      <c r="AP308" s="9"/>
      <c r="AQ308" s="21">
        <v>0.17944299999999999</v>
      </c>
      <c r="AR308" s="21">
        <v>25.799900000000001</v>
      </c>
      <c r="AS308" s="21">
        <v>-1.27441E-2</v>
      </c>
      <c r="AT308" s="21">
        <v>298</v>
      </c>
      <c r="AU308" s="21">
        <v>0.178925</v>
      </c>
      <c r="AV308">
        <f t="shared" si="56"/>
        <v>15.733456790123457</v>
      </c>
      <c r="AW308">
        <f t="shared" si="57"/>
        <v>2.8232586867901235</v>
      </c>
      <c r="AX308" s="9"/>
      <c r="AY308" s="21">
        <v>1.4006000000000001</v>
      </c>
      <c r="AZ308" s="21">
        <v>29.377400000000002</v>
      </c>
      <c r="BA308" s="21">
        <v>-7.6354999999999999E-3</v>
      </c>
      <c r="BB308" s="21">
        <v>298</v>
      </c>
      <c r="BC308" s="21">
        <v>1.39954</v>
      </c>
      <c r="BD308">
        <f t="shared" si="58"/>
        <v>9.4265432098765416</v>
      </c>
      <c r="BE308">
        <f t="shared" si="59"/>
        <v>13.202816419753084</v>
      </c>
    </row>
    <row r="309" spans="6:57" x14ac:dyDescent="0.25">
      <c r="F309" s="9"/>
      <c r="G309" s="21">
        <v>0.17440800000000001</v>
      </c>
      <c r="H309" s="21">
        <v>8.0815699999999993</v>
      </c>
      <c r="I309" s="21">
        <v>-1.27014E-2</v>
      </c>
      <c r="J309" s="21">
        <v>299</v>
      </c>
      <c r="K309" s="21">
        <v>0.17394999999999999</v>
      </c>
      <c r="L309">
        <f t="shared" si="48"/>
        <v>15.680740740740738</v>
      </c>
      <c r="M309">
        <f t="shared" si="49"/>
        <v>2.7348466311111106</v>
      </c>
      <c r="N309" s="9"/>
      <c r="O309" s="21">
        <v>1.40564</v>
      </c>
      <c r="P309" s="21">
        <v>11.6591</v>
      </c>
      <c r="Q309" s="21">
        <v>-8.01697E-3</v>
      </c>
      <c r="R309" s="21">
        <v>299</v>
      </c>
      <c r="S309" s="21">
        <v>1.40533</v>
      </c>
      <c r="T309">
        <f t="shared" si="50"/>
        <v>9.8974938271604938</v>
      </c>
      <c r="U309">
        <f t="shared" si="51"/>
        <v>13.912313223209877</v>
      </c>
      <c r="X309" s="9"/>
      <c r="Y309" s="21">
        <v>0.17440800000000001</v>
      </c>
      <c r="Z309" s="21">
        <v>16.945699999999999</v>
      </c>
      <c r="AA309" s="21">
        <v>-1.2722799999999999E-2</v>
      </c>
      <c r="AB309" s="21">
        <v>299</v>
      </c>
      <c r="AC309" s="21">
        <v>0.17388899999999999</v>
      </c>
      <c r="AD309">
        <f t="shared" si="52"/>
        <v>15.707160493827157</v>
      </c>
      <c r="AE309">
        <f t="shared" si="53"/>
        <v>2.739454447407407</v>
      </c>
      <c r="AF309" s="9"/>
      <c r="AG309" s="21">
        <v>1.40564</v>
      </c>
      <c r="AH309" s="21">
        <v>20.523199999999999</v>
      </c>
      <c r="AI309" s="21">
        <v>-7.6812699999999996E-3</v>
      </c>
      <c r="AJ309" s="21">
        <v>299</v>
      </c>
      <c r="AK309" s="21">
        <v>1.40472</v>
      </c>
      <c r="AL309">
        <f t="shared" si="54"/>
        <v>9.4830493827160485</v>
      </c>
      <c r="AM309">
        <f t="shared" si="55"/>
        <v>13.329753534320986</v>
      </c>
      <c r="AP309" s="9"/>
      <c r="AQ309" s="21">
        <v>0.17440800000000001</v>
      </c>
      <c r="AR309" s="21">
        <v>25.81</v>
      </c>
      <c r="AS309" s="21">
        <v>-1.27411E-2</v>
      </c>
      <c r="AT309" s="21">
        <v>299</v>
      </c>
      <c r="AU309" s="21">
        <v>0.17388899999999999</v>
      </c>
      <c r="AV309">
        <f t="shared" si="56"/>
        <v>15.729753086419752</v>
      </c>
      <c r="AW309">
        <f t="shared" si="57"/>
        <v>2.743394776296296</v>
      </c>
      <c r="AX309" s="9"/>
      <c r="AY309" s="21">
        <v>1.40564</v>
      </c>
      <c r="AZ309" s="21">
        <v>29.3874</v>
      </c>
      <c r="BA309" s="21">
        <v>-7.5103799999999997E-3</v>
      </c>
      <c r="BB309" s="21">
        <v>299</v>
      </c>
      <c r="BC309" s="21">
        <v>1.40503</v>
      </c>
      <c r="BD309">
        <f t="shared" si="58"/>
        <v>9.272074074074073</v>
      </c>
      <c r="BE309">
        <f t="shared" si="59"/>
        <v>13.033198201481481</v>
      </c>
    </row>
    <row r="310" spans="6:57" x14ac:dyDescent="0.25">
      <c r="F310" s="9"/>
      <c r="G310" s="21">
        <v>0.169373</v>
      </c>
      <c r="H310" s="21">
        <v>8.0916399999999999</v>
      </c>
      <c r="I310" s="21">
        <v>-1.2704500000000001E-2</v>
      </c>
      <c r="J310" s="21">
        <v>300</v>
      </c>
      <c r="K310" s="21">
        <v>0.16888400000000001</v>
      </c>
      <c r="L310">
        <f t="shared" si="48"/>
        <v>15.684567901234566</v>
      </c>
      <c r="M310">
        <f t="shared" si="49"/>
        <v>2.6565423191358022</v>
      </c>
      <c r="N310" s="9"/>
      <c r="O310" s="21">
        <v>1.4106799999999999</v>
      </c>
      <c r="P310" s="21">
        <v>11.6691</v>
      </c>
      <c r="Q310" s="21">
        <v>-7.8948999999999998E-3</v>
      </c>
      <c r="R310" s="21">
        <v>300</v>
      </c>
      <c r="S310" s="21">
        <v>1.41022</v>
      </c>
      <c r="T310">
        <f t="shared" si="50"/>
        <v>9.7467901234567904</v>
      </c>
      <c r="U310">
        <f t="shared" si="51"/>
        <v>13.749601891358024</v>
      </c>
      <c r="X310" s="9"/>
      <c r="Y310" s="21">
        <v>0.169373</v>
      </c>
      <c r="Z310" s="21">
        <v>16.9558</v>
      </c>
      <c r="AA310" s="21">
        <v>-1.27197E-2</v>
      </c>
      <c r="AB310" s="21">
        <v>300</v>
      </c>
      <c r="AC310" s="21">
        <v>0.16894500000000001</v>
      </c>
      <c r="AD310">
        <f t="shared" si="52"/>
        <v>15.703333333333333</v>
      </c>
      <c r="AE310">
        <f t="shared" si="53"/>
        <v>2.6597206766666668</v>
      </c>
      <c r="AF310" s="9"/>
      <c r="AG310" s="21">
        <v>1.4106799999999999</v>
      </c>
      <c r="AH310" s="21">
        <v>20.533300000000001</v>
      </c>
      <c r="AI310" s="21">
        <v>-7.5622600000000003E-3</v>
      </c>
      <c r="AJ310" s="21">
        <v>300</v>
      </c>
      <c r="AK310" s="21">
        <v>1.40991</v>
      </c>
      <c r="AL310">
        <f t="shared" si="54"/>
        <v>9.3361234567901228</v>
      </c>
      <c r="AM310">
        <f t="shared" si="55"/>
        <v>13.170282638024689</v>
      </c>
      <c r="AP310" s="9"/>
      <c r="AQ310" s="21">
        <v>0.169373</v>
      </c>
      <c r="AR310" s="21">
        <v>25.82</v>
      </c>
      <c r="AS310" s="21">
        <v>-1.2737999999999999E-2</v>
      </c>
      <c r="AT310" s="21">
        <v>300</v>
      </c>
      <c r="AU310" s="21">
        <v>0.16888400000000001</v>
      </c>
      <c r="AV310">
        <f t="shared" si="56"/>
        <v>15.725925925925925</v>
      </c>
      <c r="AW310">
        <f t="shared" si="57"/>
        <v>2.6635472518518517</v>
      </c>
      <c r="AX310" s="9"/>
      <c r="AY310" s="21">
        <v>1.4106799999999999</v>
      </c>
      <c r="AZ310" s="21">
        <v>29.397500000000001</v>
      </c>
      <c r="BA310" s="21">
        <v>-7.3852500000000003E-3</v>
      </c>
      <c r="BB310" s="21">
        <v>300</v>
      </c>
      <c r="BC310" s="21">
        <v>1.40991</v>
      </c>
      <c r="BD310">
        <f t="shared" si="58"/>
        <v>9.117592592592592</v>
      </c>
      <c r="BE310">
        <f t="shared" si="59"/>
        <v>12.862005518518517</v>
      </c>
    </row>
    <row r="311" spans="6:57" x14ac:dyDescent="0.25">
      <c r="F311" s="9"/>
      <c r="G311" s="21">
        <v>0.16433700000000001</v>
      </c>
      <c r="H311" s="21">
        <v>8.1017100000000006</v>
      </c>
      <c r="I311" s="21">
        <v>-1.27197E-2</v>
      </c>
      <c r="J311" s="21">
        <v>301</v>
      </c>
      <c r="K311" s="21">
        <v>0.163879</v>
      </c>
      <c r="L311">
        <f t="shared" si="48"/>
        <v>15.703333333333333</v>
      </c>
      <c r="M311">
        <f t="shared" si="49"/>
        <v>2.5806386900000002</v>
      </c>
      <c r="N311" s="9"/>
      <c r="O311" s="21">
        <v>1.41571</v>
      </c>
      <c r="P311" s="21">
        <v>11.6792</v>
      </c>
      <c r="Q311" s="21">
        <v>-7.7728299999999997E-3</v>
      </c>
      <c r="R311" s="21">
        <v>301</v>
      </c>
      <c r="S311" s="21">
        <v>1.41479</v>
      </c>
      <c r="T311">
        <f t="shared" si="50"/>
        <v>9.5960864197530853</v>
      </c>
      <c r="U311">
        <f t="shared" si="51"/>
        <v>13.58527550530864</v>
      </c>
      <c r="X311" s="9"/>
      <c r="Y311" s="21">
        <v>0.16433700000000001</v>
      </c>
      <c r="Z311" s="21">
        <v>16.965900000000001</v>
      </c>
      <c r="AA311" s="21">
        <v>-1.27289E-2</v>
      </c>
      <c r="AB311" s="21">
        <v>301</v>
      </c>
      <c r="AC311" s="21">
        <v>0.16381799999999999</v>
      </c>
      <c r="AD311">
        <f t="shared" si="52"/>
        <v>15.714691358024689</v>
      </c>
      <c r="AE311">
        <f t="shared" si="53"/>
        <v>2.5825052337037033</v>
      </c>
      <c r="AF311" s="9"/>
      <c r="AG311" s="21">
        <v>1.41571</v>
      </c>
      <c r="AH311" s="21">
        <v>20.543399999999998</v>
      </c>
      <c r="AI311" s="21">
        <v>-7.4462900000000004E-3</v>
      </c>
      <c r="AJ311" s="21">
        <v>301</v>
      </c>
      <c r="AK311" s="21">
        <v>1.41479</v>
      </c>
      <c r="AL311">
        <f t="shared" si="54"/>
        <v>9.1929506172839499</v>
      </c>
      <c r="AM311">
        <f t="shared" si="55"/>
        <v>13.014552118395061</v>
      </c>
      <c r="AP311" s="9"/>
      <c r="AQ311" s="21">
        <v>0.16433700000000001</v>
      </c>
      <c r="AR311" s="21">
        <v>25.830100000000002</v>
      </c>
      <c r="AS311" s="21">
        <v>-1.27441E-2</v>
      </c>
      <c r="AT311" s="21">
        <v>301</v>
      </c>
      <c r="AU311" s="21">
        <v>0.16384899999999999</v>
      </c>
      <c r="AV311">
        <f t="shared" si="56"/>
        <v>15.733456790123457</v>
      </c>
      <c r="AW311">
        <f t="shared" si="57"/>
        <v>2.5855890885185189</v>
      </c>
      <c r="AX311" s="9"/>
      <c r="AY311" s="21">
        <v>1.41571</v>
      </c>
      <c r="AZ311" s="21">
        <v>29.407599999999999</v>
      </c>
      <c r="BA311" s="21">
        <v>-7.2540299999999999E-3</v>
      </c>
      <c r="BB311" s="21">
        <v>301</v>
      </c>
      <c r="BC311" s="21">
        <v>1.4151</v>
      </c>
      <c r="BD311">
        <f t="shared" si="58"/>
        <v>8.9555925925925912</v>
      </c>
      <c r="BE311">
        <f t="shared" si="59"/>
        <v>12.678521989259258</v>
      </c>
    </row>
    <row r="312" spans="6:57" x14ac:dyDescent="0.25">
      <c r="F312" s="9"/>
      <c r="G312" s="21">
        <v>0.159302</v>
      </c>
      <c r="H312" s="21">
        <v>8.1117799999999995</v>
      </c>
      <c r="I312" s="21">
        <v>-1.2731900000000001E-2</v>
      </c>
      <c r="J312" s="21">
        <v>302</v>
      </c>
      <c r="K312" s="21">
        <v>0.15878300000000001</v>
      </c>
      <c r="L312">
        <f t="shared" si="48"/>
        <v>15.718395061728396</v>
      </c>
      <c r="M312">
        <f t="shared" si="49"/>
        <v>2.503971770123457</v>
      </c>
      <c r="N312" s="9"/>
      <c r="O312" s="21">
        <v>1.42075</v>
      </c>
      <c r="P312" s="21">
        <v>11.689299999999999</v>
      </c>
      <c r="Q312" s="21">
        <v>-7.6477100000000003E-3</v>
      </c>
      <c r="R312" s="21">
        <v>302</v>
      </c>
      <c r="S312" s="21">
        <v>1.41998</v>
      </c>
      <c r="T312">
        <f t="shared" si="50"/>
        <v>9.4416172839506167</v>
      </c>
      <c r="U312">
        <f t="shared" si="51"/>
        <v>13.414177756172839</v>
      </c>
      <c r="X312" s="9"/>
      <c r="Y312" s="21">
        <v>0.159302</v>
      </c>
      <c r="Z312" s="21">
        <v>16.975999999999999</v>
      </c>
      <c r="AA312" s="21">
        <v>-1.27411E-2</v>
      </c>
      <c r="AB312" s="21">
        <v>302</v>
      </c>
      <c r="AC312" s="21">
        <v>0.15881300000000001</v>
      </c>
      <c r="AD312">
        <f t="shared" si="52"/>
        <v>15.729753086419752</v>
      </c>
      <c r="AE312">
        <f t="shared" si="53"/>
        <v>2.5057811261728391</v>
      </c>
      <c r="AF312" s="9"/>
      <c r="AG312" s="21">
        <v>1.42075</v>
      </c>
      <c r="AH312" s="21">
        <v>20.5534</v>
      </c>
      <c r="AI312" s="21">
        <v>-7.31506E-3</v>
      </c>
      <c r="AJ312" s="21">
        <v>302</v>
      </c>
      <c r="AK312" s="21">
        <v>1.4196800000000001</v>
      </c>
      <c r="AL312">
        <f t="shared" si="54"/>
        <v>9.0309382716049367</v>
      </c>
      <c r="AM312">
        <f t="shared" si="55"/>
        <v>12.830705549382714</v>
      </c>
      <c r="AP312" s="9"/>
      <c r="AQ312" s="21">
        <v>0.159302</v>
      </c>
      <c r="AR312" s="21">
        <v>25.840199999999999</v>
      </c>
      <c r="AS312" s="21">
        <v>-1.27625E-2</v>
      </c>
      <c r="AT312" s="21">
        <v>302</v>
      </c>
      <c r="AU312" s="21">
        <v>0.15884400000000001</v>
      </c>
      <c r="AV312">
        <f t="shared" si="56"/>
        <v>15.756172839506172</v>
      </c>
      <c r="AW312">
        <f t="shared" si="57"/>
        <v>2.5099898456790122</v>
      </c>
      <c r="AX312" s="9"/>
      <c r="AY312" s="21">
        <v>1.42075</v>
      </c>
      <c r="AZ312" s="21">
        <v>29.4177</v>
      </c>
      <c r="BA312" s="21">
        <v>-7.1228000000000003E-3</v>
      </c>
      <c r="BB312" s="21">
        <v>302</v>
      </c>
      <c r="BC312" s="21">
        <v>1.4202900000000001</v>
      </c>
      <c r="BD312">
        <f t="shared" si="58"/>
        <v>8.7935802469135798</v>
      </c>
      <c r="BE312">
        <f t="shared" si="59"/>
        <v>12.493479135802469</v>
      </c>
    </row>
    <row r="313" spans="6:57" x14ac:dyDescent="0.25">
      <c r="F313" s="9"/>
      <c r="G313" s="21">
        <v>0.15426599999999999</v>
      </c>
      <c r="H313" s="21">
        <v>8.1218500000000002</v>
      </c>
      <c r="I313" s="21">
        <v>-1.27441E-2</v>
      </c>
      <c r="J313" s="21">
        <v>303</v>
      </c>
      <c r="K313" s="21">
        <v>0.153748</v>
      </c>
      <c r="L313">
        <f t="shared" si="48"/>
        <v>15.733456790123457</v>
      </c>
      <c r="M313">
        <f t="shared" si="49"/>
        <v>2.4271374451851848</v>
      </c>
      <c r="N313" s="9"/>
      <c r="O313" s="21">
        <v>1.42578</v>
      </c>
      <c r="P313" s="21">
        <v>11.699299999999999</v>
      </c>
      <c r="Q313" s="21">
        <v>-7.5164799999999999E-3</v>
      </c>
      <c r="R313" s="21">
        <v>303</v>
      </c>
      <c r="S313" s="21">
        <v>1.4248700000000001</v>
      </c>
      <c r="T313">
        <f t="shared" si="50"/>
        <v>9.2796049382716053</v>
      </c>
      <c r="U313">
        <f t="shared" si="51"/>
        <v>13.23067512888889</v>
      </c>
      <c r="X313" s="9"/>
      <c r="Y313" s="21">
        <v>0.15426599999999999</v>
      </c>
      <c r="Z313" s="21">
        <v>16.986000000000001</v>
      </c>
      <c r="AA313" s="21">
        <v>-1.27533E-2</v>
      </c>
      <c r="AB313" s="21">
        <v>303</v>
      </c>
      <c r="AC313" s="21">
        <v>0.153839</v>
      </c>
      <c r="AD313">
        <f t="shared" si="52"/>
        <v>15.744814814814816</v>
      </c>
      <c r="AE313">
        <f t="shared" si="53"/>
        <v>2.4288896022222222</v>
      </c>
      <c r="AF313" s="9"/>
      <c r="AG313" s="21">
        <v>1.42578</v>
      </c>
      <c r="AH313" s="21">
        <v>20.563500000000001</v>
      </c>
      <c r="AI313" s="21">
        <v>-7.1746800000000001E-3</v>
      </c>
      <c r="AJ313" s="21">
        <v>303</v>
      </c>
      <c r="AK313" s="21">
        <v>1.42517</v>
      </c>
      <c r="AL313">
        <f t="shared" si="54"/>
        <v>8.8576296296296277</v>
      </c>
      <c r="AM313">
        <f t="shared" si="55"/>
        <v>12.629031173333331</v>
      </c>
      <c r="AP313" s="9"/>
      <c r="AQ313" s="21">
        <v>0.15426599999999999</v>
      </c>
      <c r="AR313" s="21">
        <v>25.850200000000001</v>
      </c>
      <c r="AS313" s="21">
        <v>-1.2771599999999999E-2</v>
      </c>
      <c r="AT313" s="21">
        <v>303</v>
      </c>
      <c r="AU313" s="21">
        <v>0.153778</v>
      </c>
      <c r="AV313">
        <f t="shared" si="56"/>
        <v>15.767407407407408</v>
      </c>
      <c r="AW313">
        <f t="shared" si="57"/>
        <v>2.4323748711111111</v>
      </c>
      <c r="AX313" s="9"/>
      <c r="AY313" s="21">
        <v>1.42578</v>
      </c>
      <c r="AZ313" s="21">
        <v>29.427700000000002</v>
      </c>
      <c r="BA313" s="21">
        <v>-6.9885299999999997E-3</v>
      </c>
      <c r="BB313" s="21">
        <v>303</v>
      </c>
      <c r="BC313" s="21">
        <v>1.42517</v>
      </c>
      <c r="BD313">
        <f t="shared" si="58"/>
        <v>8.6278148148148137</v>
      </c>
      <c r="BE313">
        <f t="shared" si="59"/>
        <v>12.301365806666665</v>
      </c>
    </row>
    <row r="314" spans="6:57" x14ac:dyDescent="0.25">
      <c r="F314" s="9"/>
      <c r="G314" s="21">
        <v>0.149231</v>
      </c>
      <c r="H314" s="21">
        <v>8.1319199999999991</v>
      </c>
      <c r="I314" s="21">
        <v>-1.27472E-2</v>
      </c>
      <c r="J314" s="21">
        <v>304</v>
      </c>
      <c r="K314" s="21">
        <v>0.14871200000000001</v>
      </c>
      <c r="L314">
        <f t="shared" si="48"/>
        <v>15.737283950617284</v>
      </c>
      <c r="M314">
        <f t="shared" si="49"/>
        <v>2.3484906212345678</v>
      </c>
      <c r="N314" s="9"/>
      <c r="O314" s="21">
        <v>1.43082</v>
      </c>
      <c r="P314" s="21">
        <v>11.7094</v>
      </c>
      <c r="Q314" s="21">
        <v>-7.3852500000000003E-3</v>
      </c>
      <c r="R314" s="21">
        <v>304</v>
      </c>
      <c r="S314" s="21">
        <v>1.4297500000000001</v>
      </c>
      <c r="T314">
        <f t="shared" si="50"/>
        <v>9.117592592592592</v>
      </c>
      <c r="U314">
        <f t="shared" si="51"/>
        <v>13.045633833333332</v>
      </c>
      <c r="X314" s="9"/>
      <c r="Y314" s="21">
        <v>0.149231</v>
      </c>
      <c r="Z314" s="21">
        <v>16.996099999999998</v>
      </c>
      <c r="AA314" s="21">
        <v>-1.2759400000000001E-2</v>
      </c>
      <c r="AB314" s="21">
        <v>304</v>
      </c>
      <c r="AC314" s="21">
        <v>0.14871200000000001</v>
      </c>
      <c r="AD314">
        <f t="shared" si="52"/>
        <v>15.752345679012343</v>
      </c>
      <c r="AE314">
        <f t="shared" si="53"/>
        <v>2.3507382980246909</v>
      </c>
      <c r="AF314" s="9"/>
      <c r="AG314" s="21">
        <v>1.43082</v>
      </c>
      <c r="AH314" s="21">
        <v>20.573599999999999</v>
      </c>
      <c r="AI314" s="21">
        <v>-7.0373500000000004E-3</v>
      </c>
      <c r="AJ314" s="21">
        <v>304</v>
      </c>
      <c r="AK314" s="21">
        <v>1.43005</v>
      </c>
      <c r="AL314">
        <f t="shared" si="54"/>
        <v>8.6880864197530858</v>
      </c>
      <c r="AM314">
        <f t="shared" si="55"/>
        <v>12.43108781111111</v>
      </c>
      <c r="AP314" s="9"/>
      <c r="AQ314" s="21">
        <v>0.149231</v>
      </c>
      <c r="AR314" s="21">
        <v>25.860299999999999</v>
      </c>
      <c r="AS314" s="21">
        <v>-1.27838E-2</v>
      </c>
      <c r="AT314" s="21">
        <v>304</v>
      </c>
      <c r="AU314" s="21">
        <v>0.14871200000000001</v>
      </c>
      <c r="AV314">
        <f t="shared" si="56"/>
        <v>15.782469135802467</v>
      </c>
      <c r="AW314">
        <f t="shared" si="57"/>
        <v>2.3552336516049381</v>
      </c>
      <c r="AX314" s="9"/>
      <c r="AY314" s="21">
        <v>1.43082</v>
      </c>
      <c r="AZ314" s="21">
        <v>29.437799999999999</v>
      </c>
      <c r="BA314" s="21">
        <v>-6.84814E-3</v>
      </c>
      <c r="BB314" s="21">
        <v>304</v>
      </c>
      <c r="BC314" s="21">
        <v>1.43005</v>
      </c>
      <c r="BD314">
        <f t="shared" si="58"/>
        <v>8.4544938271604941</v>
      </c>
      <c r="BE314">
        <f t="shared" si="59"/>
        <v>12.096858857777779</v>
      </c>
    </row>
    <row r="315" spans="6:57" x14ac:dyDescent="0.25">
      <c r="F315" s="9"/>
      <c r="G315" s="21">
        <v>0.14419599999999999</v>
      </c>
      <c r="H315" s="21">
        <v>8.1419899999999998</v>
      </c>
      <c r="I315" s="21">
        <v>-1.27502E-2</v>
      </c>
      <c r="J315" s="21">
        <v>305</v>
      </c>
      <c r="K315" s="21">
        <v>0.14376800000000001</v>
      </c>
      <c r="L315">
        <f t="shared" si="48"/>
        <v>15.740987654320987</v>
      </c>
      <c r="M315">
        <f t="shared" si="49"/>
        <v>2.2697874558024691</v>
      </c>
      <c r="N315" s="9"/>
      <c r="O315" s="21">
        <v>1.4358500000000001</v>
      </c>
      <c r="P315" s="21">
        <v>11.7195</v>
      </c>
      <c r="Q315" s="21">
        <v>-7.2479199999999997E-3</v>
      </c>
      <c r="R315" s="21">
        <v>305</v>
      </c>
      <c r="S315" s="21">
        <v>1.4349400000000001</v>
      </c>
      <c r="T315">
        <f t="shared" si="50"/>
        <v>8.9480493827160483</v>
      </c>
      <c r="U315">
        <f t="shared" si="51"/>
        <v>12.848056706172839</v>
      </c>
      <c r="X315" s="9"/>
      <c r="Y315" s="21">
        <v>0.14419599999999999</v>
      </c>
      <c r="Z315" s="21">
        <v>17.0062</v>
      </c>
      <c r="AA315" s="21">
        <v>-1.2759400000000001E-2</v>
      </c>
      <c r="AB315" s="21">
        <v>305</v>
      </c>
      <c r="AC315" s="21">
        <v>0.14376800000000001</v>
      </c>
      <c r="AD315">
        <f t="shared" si="52"/>
        <v>15.752345679012343</v>
      </c>
      <c r="AE315">
        <f t="shared" si="53"/>
        <v>2.2714252375308637</v>
      </c>
      <c r="AF315" s="9"/>
      <c r="AG315" s="21">
        <v>1.4358500000000001</v>
      </c>
      <c r="AH315" s="21">
        <v>20.5837</v>
      </c>
      <c r="AI315" s="21">
        <v>-6.9000199999999998E-3</v>
      </c>
      <c r="AJ315" s="21">
        <v>305</v>
      </c>
      <c r="AK315" s="21">
        <v>1.4349400000000001</v>
      </c>
      <c r="AL315">
        <f t="shared" si="54"/>
        <v>8.5185432098765439</v>
      </c>
      <c r="AM315">
        <f t="shared" si="55"/>
        <v>12.231350267901236</v>
      </c>
      <c r="AP315" s="9"/>
      <c r="AQ315" s="21">
        <v>0.14419599999999999</v>
      </c>
      <c r="AR315" s="21">
        <v>25.8704</v>
      </c>
      <c r="AS315" s="21">
        <v>-1.27899E-2</v>
      </c>
      <c r="AT315" s="21">
        <v>305</v>
      </c>
      <c r="AU315" s="21">
        <v>0.14376800000000001</v>
      </c>
      <c r="AV315">
        <f t="shared" si="56"/>
        <v>15.79</v>
      </c>
      <c r="AW315">
        <f t="shared" si="57"/>
        <v>2.2768548399999999</v>
      </c>
      <c r="AX315" s="9"/>
      <c r="AY315" s="21">
        <v>1.4358500000000001</v>
      </c>
      <c r="AZ315" s="21">
        <v>29.447900000000001</v>
      </c>
      <c r="BA315" s="21">
        <v>-6.70471E-3</v>
      </c>
      <c r="BB315" s="21">
        <v>305</v>
      </c>
      <c r="BC315" s="21">
        <v>1.4346300000000001</v>
      </c>
      <c r="BD315">
        <f t="shared" si="58"/>
        <v>8.2774197530864182</v>
      </c>
      <c r="BE315">
        <f t="shared" si="59"/>
        <v>11.885133152469134</v>
      </c>
    </row>
    <row r="316" spans="6:57" x14ac:dyDescent="0.25">
      <c r="F316" s="9"/>
      <c r="G316" s="21">
        <v>0.13916000000000001</v>
      </c>
      <c r="H316" s="21">
        <v>8.1520600000000005</v>
      </c>
      <c r="I316" s="21">
        <v>-1.27472E-2</v>
      </c>
      <c r="J316" s="21">
        <v>306</v>
      </c>
      <c r="K316" s="21">
        <v>0.13867199999999999</v>
      </c>
      <c r="L316">
        <f t="shared" si="48"/>
        <v>15.737283950617284</v>
      </c>
      <c r="M316">
        <f t="shared" si="49"/>
        <v>2.1900004345679012</v>
      </c>
      <c r="N316" s="9"/>
      <c r="O316" s="21">
        <v>1.44089</v>
      </c>
      <c r="P316" s="21">
        <v>11.7296</v>
      </c>
      <c r="Q316" s="21">
        <v>-7.1105999999999999E-3</v>
      </c>
      <c r="R316" s="21">
        <v>306</v>
      </c>
      <c r="S316" s="21">
        <v>1.4401200000000001</v>
      </c>
      <c r="T316">
        <f t="shared" si="50"/>
        <v>8.7785185185185171</v>
      </c>
      <c r="U316">
        <f t="shared" si="51"/>
        <v>12.648879548148146</v>
      </c>
      <c r="X316" s="9"/>
      <c r="Y316" s="21">
        <v>0.13916000000000001</v>
      </c>
      <c r="Z316" s="21">
        <v>17.016200000000001</v>
      </c>
      <c r="AA316" s="21">
        <v>-1.2765500000000001E-2</v>
      </c>
      <c r="AB316" s="21">
        <v>306</v>
      </c>
      <c r="AC316" s="21">
        <v>0.138763</v>
      </c>
      <c r="AD316">
        <f t="shared" si="52"/>
        <v>15.759876543209876</v>
      </c>
      <c r="AE316">
        <f t="shared" si="53"/>
        <v>2.1931444197530863</v>
      </c>
      <c r="AF316" s="9"/>
      <c r="AG316" s="21">
        <v>1.44089</v>
      </c>
      <c r="AH316" s="21">
        <v>20.593699999999998</v>
      </c>
      <c r="AI316" s="21">
        <v>-6.7596399999999999E-3</v>
      </c>
      <c r="AJ316" s="21">
        <v>306</v>
      </c>
      <c r="AK316" s="21">
        <v>1.4395100000000001</v>
      </c>
      <c r="AL316">
        <f t="shared" si="54"/>
        <v>8.345234567901235</v>
      </c>
      <c r="AM316">
        <f t="shared" si="55"/>
        <v>12.02456503654321</v>
      </c>
      <c r="AP316" s="9"/>
      <c r="AQ316" s="21">
        <v>0.13916000000000001</v>
      </c>
      <c r="AR316" s="21">
        <v>25.880500000000001</v>
      </c>
      <c r="AS316" s="21">
        <v>-1.2793000000000001E-2</v>
      </c>
      <c r="AT316" s="21">
        <v>306</v>
      </c>
      <c r="AU316" s="21">
        <v>0.138733</v>
      </c>
      <c r="AV316">
        <f t="shared" si="56"/>
        <v>15.793827160493827</v>
      </c>
      <c r="AW316">
        <f t="shared" si="57"/>
        <v>2.1978689876543211</v>
      </c>
      <c r="AX316" s="9"/>
      <c r="AY316" s="21">
        <v>1.44089</v>
      </c>
      <c r="AZ316" s="21">
        <v>29.457899999999999</v>
      </c>
      <c r="BA316" s="21">
        <v>-6.5551799999999999E-3</v>
      </c>
      <c r="BB316" s="21">
        <v>306</v>
      </c>
      <c r="BC316" s="21">
        <v>1.4404300000000001</v>
      </c>
      <c r="BD316">
        <f t="shared" si="58"/>
        <v>8.0928148148148153</v>
      </c>
      <c r="BE316">
        <f t="shared" si="59"/>
        <v>11.66085593851852</v>
      </c>
    </row>
    <row r="317" spans="6:57" x14ac:dyDescent="0.25">
      <c r="F317" s="9"/>
      <c r="G317" s="21">
        <v>0.13412499999999999</v>
      </c>
      <c r="H317" s="21">
        <v>8.1621400000000008</v>
      </c>
      <c r="I317" s="21">
        <v>-1.27472E-2</v>
      </c>
      <c r="J317" s="21">
        <v>307</v>
      </c>
      <c r="K317" s="21">
        <v>0.133636</v>
      </c>
      <c r="L317">
        <f t="shared" si="48"/>
        <v>15.737283950617284</v>
      </c>
      <c r="M317">
        <f t="shared" si="49"/>
        <v>2.1107632098765432</v>
      </c>
      <c r="N317" s="9"/>
      <c r="O317" s="21">
        <v>1.4459200000000001</v>
      </c>
      <c r="P317" s="21">
        <v>11.739599999999999</v>
      </c>
      <c r="Q317" s="21">
        <v>-6.9610599999999998E-3</v>
      </c>
      <c r="R317" s="21">
        <v>307</v>
      </c>
      <c r="S317" s="21">
        <v>1.4456199999999999</v>
      </c>
      <c r="T317">
        <f t="shared" si="50"/>
        <v>8.5939012345679</v>
      </c>
      <c r="U317">
        <f t="shared" si="51"/>
        <v>12.426093673086418</v>
      </c>
      <c r="X317" s="9"/>
      <c r="Y317" s="21">
        <v>0.13412499999999999</v>
      </c>
      <c r="Z317" s="21">
        <v>17.026299999999999</v>
      </c>
      <c r="AA317" s="21">
        <v>-1.2777699999999999E-2</v>
      </c>
      <c r="AB317" s="21">
        <v>307</v>
      </c>
      <c r="AC317" s="21">
        <v>0.13369800000000001</v>
      </c>
      <c r="AD317">
        <f t="shared" si="52"/>
        <v>15.774938271604935</v>
      </c>
      <c r="AE317">
        <f t="shared" si="53"/>
        <v>2.1158135956790116</v>
      </c>
      <c r="AF317" s="9"/>
      <c r="AG317" s="21">
        <v>1.4459200000000001</v>
      </c>
      <c r="AH317" s="21">
        <v>20.6038</v>
      </c>
      <c r="AI317" s="21">
        <v>-6.6101099999999998E-3</v>
      </c>
      <c r="AJ317" s="21">
        <v>307</v>
      </c>
      <c r="AK317" s="21">
        <v>1.4453100000000001</v>
      </c>
      <c r="AL317">
        <f t="shared" si="54"/>
        <v>8.1606296296296286</v>
      </c>
      <c r="AM317">
        <f t="shared" si="55"/>
        <v>11.799617594074073</v>
      </c>
      <c r="AP317" s="9"/>
      <c r="AQ317" s="21">
        <v>0.13412499999999999</v>
      </c>
      <c r="AR317" s="21">
        <v>25.890499999999999</v>
      </c>
      <c r="AS317" s="21">
        <v>-1.2793000000000001E-2</v>
      </c>
      <c r="AT317" s="21">
        <v>307</v>
      </c>
      <c r="AU317" s="21">
        <v>0.13366700000000001</v>
      </c>
      <c r="AV317">
        <f t="shared" si="56"/>
        <v>15.793827160493827</v>
      </c>
      <c r="AW317">
        <f t="shared" si="57"/>
        <v>2.1183470679012344</v>
      </c>
      <c r="AX317" s="9"/>
      <c r="AY317" s="21">
        <v>1.4459200000000001</v>
      </c>
      <c r="AZ317" s="21">
        <v>29.468</v>
      </c>
      <c r="BA317" s="21">
        <v>-6.4025899999999997E-3</v>
      </c>
      <c r="BB317" s="21">
        <v>307</v>
      </c>
      <c r="BC317" s="21">
        <v>1.4447000000000001</v>
      </c>
      <c r="BD317">
        <f t="shared" si="58"/>
        <v>7.9044320987654313</v>
      </c>
      <c r="BE317">
        <f t="shared" si="59"/>
        <v>11.429176460246913</v>
      </c>
    </row>
    <row r="318" spans="6:57" x14ac:dyDescent="0.25">
      <c r="F318" s="9"/>
      <c r="G318" s="21">
        <v>0.12908900000000001</v>
      </c>
      <c r="H318" s="21">
        <v>8.1722099999999998</v>
      </c>
      <c r="I318" s="21">
        <v>-1.27472E-2</v>
      </c>
      <c r="J318" s="21">
        <v>308</v>
      </c>
      <c r="K318" s="21">
        <v>0.128632</v>
      </c>
      <c r="L318">
        <f t="shared" si="48"/>
        <v>15.737283950617284</v>
      </c>
      <c r="M318">
        <f t="shared" si="49"/>
        <v>2.0315102479012346</v>
      </c>
      <c r="N318" s="9"/>
      <c r="O318" s="21">
        <v>1.45096</v>
      </c>
      <c r="P318" s="21">
        <v>11.749700000000001</v>
      </c>
      <c r="Q318" s="21">
        <v>-6.8176299999999999E-3</v>
      </c>
      <c r="R318" s="21">
        <v>308</v>
      </c>
      <c r="S318" s="21">
        <v>1.4508099999999999</v>
      </c>
      <c r="T318">
        <f t="shared" si="50"/>
        <v>8.4168271604938258</v>
      </c>
      <c r="U318">
        <f t="shared" si="51"/>
        <v>12.212479536790122</v>
      </c>
      <c r="X318" s="9"/>
      <c r="Y318" s="21">
        <v>0.12908900000000001</v>
      </c>
      <c r="Z318" s="21">
        <v>17.0364</v>
      </c>
      <c r="AA318" s="21">
        <v>-1.27808E-2</v>
      </c>
      <c r="AB318" s="21">
        <v>308</v>
      </c>
      <c r="AC318" s="21">
        <v>0.128693</v>
      </c>
      <c r="AD318">
        <f t="shared" si="52"/>
        <v>15.778765432098764</v>
      </c>
      <c r="AE318">
        <f t="shared" si="53"/>
        <v>2.0368650508641974</v>
      </c>
      <c r="AF318" s="9"/>
      <c r="AG318" s="21">
        <v>1.45096</v>
      </c>
      <c r="AH318" s="21">
        <v>20.613900000000001</v>
      </c>
      <c r="AI318" s="21">
        <v>-6.4636199999999998E-3</v>
      </c>
      <c r="AJ318" s="21">
        <v>308</v>
      </c>
      <c r="AK318" s="21">
        <v>1.4498899999999999</v>
      </c>
      <c r="AL318">
        <f t="shared" si="54"/>
        <v>7.9797777777777767</v>
      </c>
      <c r="AM318">
        <f t="shared" si="55"/>
        <v>11.578338364444443</v>
      </c>
      <c r="AP318" s="9"/>
      <c r="AQ318" s="21">
        <v>0.12908900000000001</v>
      </c>
      <c r="AR318" s="21">
        <v>25.900600000000001</v>
      </c>
      <c r="AS318" s="21">
        <v>-1.27899E-2</v>
      </c>
      <c r="AT318" s="21">
        <v>308</v>
      </c>
      <c r="AU318" s="21">
        <v>0.128632</v>
      </c>
      <c r="AV318">
        <f t="shared" si="56"/>
        <v>15.79</v>
      </c>
      <c r="AW318">
        <f t="shared" si="57"/>
        <v>2.0383153100000002</v>
      </c>
      <c r="AX318" s="9"/>
      <c r="AY318" s="21">
        <v>1.45096</v>
      </c>
      <c r="AZ318" s="21">
        <v>29.478100000000001</v>
      </c>
      <c r="BA318" s="21">
        <v>-6.2500000000000003E-3</v>
      </c>
      <c r="BB318" s="21">
        <v>308</v>
      </c>
      <c r="BC318" s="21">
        <v>1.4501999999999999</v>
      </c>
      <c r="BD318">
        <f t="shared" si="58"/>
        <v>7.716049382716049</v>
      </c>
      <c r="BE318">
        <f t="shared" si="59"/>
        <v>11.195679012345678</v>
      </c>
    </row>
    <row r="319" spans="6:57" x14ac:dyDescent="0.25">
      <c r="F319" s="9"/>
      <c r="G319" s="21">
        <v>0.124054</v>
      </c>
      <c r="H319" s="21">
        <v>8.1822800000000004</v>
      </c>
      <c r="I319" s="21">
        <v>-1.27502E-2</v>
      </c>
      <c r="J319" s="21">
        <v>309</v>
      </c>
      <c r="K319" s="21">
        <v>0.123566</v>
      </c>
      <c r="L319">
        <f t="shared" si="48"/>
        <v>15.740987654320987</v>
      </c>
      <c r="M319">
        <f t="shared" si="49"/>
        <v>1.9527324824691357</v>
      </c>
      <c r="N319" s="9"/>
      <c r="O319" s="21">
        <v>1.4559899999999999</v>
      </c>
      <c r="P319" s="21">
        <v>11.7598</v>
      </c>
      <c r="Q319" s="21">
        <v>-6.6680899999999998E-3</v>
      </c>
      <c r="R319" s="21">
        <v>309</v>
      </c>
      <c r="S319" s="21">
        <v>1.4556899999999999</v>
      </c>
      <c r="T319">
        <f t="shared" si="50"/>
        <v>8.2322098765432088</v>
      </c>
      <c r="U319">
        <f t="shared" si="51"/>
        <v>11.986015258148147</v>
      </c>
      <c r="X319" s="9"/>
      <c r="Y319" s="21">
        <v>0.124054</v>
      </c>
      <c r="Z319" s="21">
        <v>17.046500000000002</v>
      </c>
      <c r="AA319" s="21">
        <v>-1.2771599999999999E-2</v>
      </c>
      <c r="AB319" s="21">
        <v>309</v>
      </c>
      <c r="AC319" s="21">
        <v>0.123566</v>
      </c>
      <c r="AD319">
        <f t="shared" si="52"/>
        <v>15.767407407407408</v>
      </c>
      <c r="AE319">
        <f t="shared" si="53"/>
        <v>1.9560099585185184</v>
      </c>
      <c r="AF319" s="9"/>
      <c r="AG319" s="21">
        <v>1.4559899999999999</v>
      </c>
      <c r="AH319" s="21">
        <v>20.623899999999999</v>
      </c>
      <c r="AI319" s="21">
        <v>-6.3018800000000002E-3</v>
      </c>
      <c r="AJ319" s="21">
        <v>309</v>
      </c>
      <c r="AK319" s="21">
        <v>1.4553799999999999</v>
      </c>
      <c r="AL319">
        <f t="shared" si="54"/>
        <v>7.7800987654320988</v>
      </c>
      <c r="AM319">
        <f t="shared" si="55"/>
        <v>11.327746001481481</v>
      </c>
      <c r="AP319" s="9"/>
      <c r="AQ319" s="21">
        <v>0.124054</v>
      </c>
      <c r="AR319" s="21">
        <v>25.910699999999999</v>
      </c>
      <c r="AS319" s="21">
        <v>-1.2793000000000001E-2</v>
      </c>
      <c r="AT319" s="21">
        <v>309</v>
      </c>
      <c r="AU319" s="21">
        <v>0.123505</v>
      </c>
      <c r="AV319">
        <f t="shared" si="56"/>
        <v>15.793827160493827</v>
      </c>
      <c r="AW319">
        <f t="shared" si="57"/>
        <v>1.9592874345679012</v>
      </c>
      <c r="AX319" s="9"/>
      <c r="AY319" s="21">
        <v>1.4559899999999999</v>
      </c>
      <c r="AZ319" s="21">
        <v>29.488199999999999</v>
      </c>
      <c r="BA319" s="21">
        <v>-6.0974100000000002E-3</v>
      </c>
      <c r="BB319" s="21">
        <v>309</v>
      </c>
      <c r="BC319" s="21">
        <v>1.4559899999999999</v>
      </c>
      <c r="BD319">
        <f t="shared" si="58"/>
        <v>7.5276666666666658</v>
      </c>
      <c r="BE319">
        <f t="shared" si="59"/>
        <v>10.960207389999997</v>
      </c>
    </row>
    <row r="320" spans="6:57" x14ac:dyDescent="0.25">
      <c r="F320" s="9"/>
      <c r="G320" s="21">
        <v>0.119019</v>
      </c>
      <c r="H320" s="21">
        <v>8.1923499999999994</v>
      </c>
      <c r="I320" s="21">
        <v>-1.27533E-2</v>
      </c>
      <c r="J320" s="21">
        <v>310</v>
      </c>
      <c r="K320" s="21">
        <v>0.118591</v>
      </c>
      <c r="L320">
        <f t="shared" si="48"/>
        <v>15.744814814814816</v>
      </c>
      <c r="M320">
        <f t="shared" si="49"/>
        <v>1.8739321144444445</v>
      </c>
      <c r="N320" s="9"/>
      <c r="O320" s="21">
        <v>1.4610300000000001</v>
      </c>
      <c r="P320" s="21">
        <v>11.7698</v>
      </c>
      <c r="Q320" s="21">
        <v>-6.5154999999999996E-3</v>
      </c>
      <c r="R320" s="21">
        <v>310</v>
      </c>
      <c r="S320" s="21">
        <v>1.46027</v>
      </c>
      <c r="T320">
        <f t="shared" si="50"/>
        <v>8.0438271604938265</v>
      </c>
      <c r="U320">
        <f t="shared" si="51"/>
        <v>11.752272796296296</v>
      </c>
      <c r="X320" s="9"/>
      <c r="Y320" s="21">
        <v>0.119019</v>
      </c>
      <c r="Z320" s="21">
        <v>17.0565</v>
      </c>
      <c r="AA320" s="21">
        <v>-1.27747E-2</v>
      </c>
      <c r="AB320" s="21">
        <v>310</v>
      </c>
      <c r="AC320" s="21">
        <v>0.11853</v>
      </c>
      <c r="AD320">
        <f t="shared" si="52"/>
        <v>15.771234567901235</v>
      </c>
      <c r="AE320">
        <f t="shared" si="53"/>
        <v>1.8770765670370371</v>
      </c>
      <c r="AF320" s="9"/>
      <c r="AG320" s="21">
        <v>1.4610300000000001</v>
      </c>
      <c r="AH320" s="21">
        <v>20.634</v>
      </c>
      <c r="AI320" s="21">
        <v>-6.1462399999999999E-3</v>
      </c>
      <c r="AJ320" s="21">
        <v>310</v>
      </c>
      <c r="AK320" s="21">
        <v>1.46027</v>
      </c>
      <c r="AL320">
        <f t="shared" si="54"/>
        <v>7.5879506172839504</v>
      </c>
      <c r="AM320">
        <f t="shared" si="55"/>
        <v>11.08622349037037</v>
      </c>
      <c r="AP320" s="9"/>
      <c r="AQ320" s="21">
        <v>0.119019</v>
      </c>
      <c r="AR320" s="21">
        <v>25.9207</v>
      </c>
      <c r="AS320" s="21">
        <v>-1.27808E-2</v>
      </c>
      <c r="AT320" s="21">
        <v>310</v>
      </c>
      <c r="AU320" s="21">
        <v>0.118561</v>
      </c>
      <c r="AV320">
        <f t="shared" si="56"/>
        <v>15.778765432098764</v>
      </c>
      <c r="AW320">
        <f t="shared" si="57"/>
        <v>1.8779728829629627</v>
      </c>
      <c r="AX320" s="9"/>
      <c r="AY320" s="21">
        <v>1.4610300000000001</v>
      </c>
      <c r="AZ320" s="21">
        <v>29.498200000000001</v>
      </c>
      <c r="BA320" s="21">
        <v>-5.9417699999999999E-3</v>
      </c>
      <c r="BB320" s="21">
        <v>310</v>
      </c>
      <c r="BC320" s="21">
        <v>1.4599599999999999</v>
      </c>
      <c r="BD320">
        <f t="shared" si="58"/>
        <v>7.3355185185185183</v>
      </c>
      <c r="BE320">
        <f t="shared" si="59"/>
        <v>10.71741262111111</v>
      </c>
    </row>
    <row r="321" spans="6:57" x14ac:dyDescent="0.25">
      <c r="F321" s="9"/>
      <c r="G321" s="21">
        <v>0.113983</v>
      </c>
      <c r="H321" s="21">
        <v>8.20242</v>
      </c>
      <c r="I321" s="21">
        <v>-1.27533E-2</v>
      </c>
      <c r="J321" s="21">
        <v>311</v>
      </c>
      <c r="K321" s="21">
        <v>0.113556</v>
      </c>
      <c r="L321">
        <f t="shared" si="48"/>
        <v>15.744814814814816</v>
      </c>
      <c r="M321">
        <f t="shared" si="49"/>
        <v>1.7946412270370373</v>
      </c>
      <c r="N321" s="9"/>
      <c r="O321" s="21">
        <v>1.4660599999999999</v>
      </c>
      <c r="P321" s="21">
        <v>11.7799</v>
      </c>
      <c r="Q321" s="21">
        <v>-6.35376E-3</v>
      </c>
      <c r="R321" s="21">
        <v>311</v>
      </c>
      <c r="S321" s="21">
        <v>1.4648399999999999</v>
      </c>
      <c r="T321">
        <f t="shared" si="50"/>
        <v>7.8441481481481468</v>
      </c>
      <c r="U321">
        <f t="shared" si="51"/>
        <v>11.499991834074072</v>
      </c>
      <c r="X321" s="9"/>
      <c r="Y321" s="21">
        <v>0.113983</v>
      </c>
      <c r="Z321" s="21">
        <v>17.066600000000001</v>
      </c>
      <c r="AA321" s="21">
        <v>-1.27838E-2</v>
      </c>
      <c r="AB321" s="21">
        <v>311</v>
      </c>
      <c r="AC321" s="21">
        <v>0.113556</v>
      </c>
      <c r="AD321">
        <f t="shared" si="52"/>
        <v>15.782469135802467</v>
      </c>
      <c r="AE321">
        <f t="shared" si="53"/>
        <v>1.7989331795061727</v>
      </c>
      <c r="AF321" s="9"/>
      <c r="AG321" s="21">
        <v>1.4660599999999999</v>
      </c>
      <c r="AH321" s="21">
        <v>20.644100000000002</v>
      </c>
      <c r="AI321" s="21">
        <v>-5.9845000000000002E-3</v>
      </c>
      <c r="AJ321" s="21">
        <v>311</v>
      </c>
      <c r="AK321" s="21">
        <v>1.46515</v>
      </c>
      <c r="AL321">
        <f t="shared" si="54"/>
        <v>7.3882716049382715</v>
      </c>
      <c r="AM321">
        <f t="shared" si="55"/>
        <v>10.831649469135801</v>
      </c>
      <c r="AP321" s="9"/>
      <c r="AQ321" s="21">
        <v>0.113983</v>
      </c>
      <c r="AR321" s="21">
        <v>25.930800000000001</v>
      </c>
      <c r="AS321" s="21">
        <v>-1.2771599999999999E-2</v>
      </c>
      <c r="AT321" s="21">
        <v>311</v>
      </c>
      <c r="AU321" s="21">
        <v>0.113525</v>
      </c>
      <c r="AV321">
        <f t="shared" si="56"/>
        <v>15.767407407407408</v>
      </c>
      <c r="AW321">
        <f t="shared" si="57"/>
        <v>1.7972163985185186</v>
      </c>
      <c r="AX321" s="9"/>
      <c r="AY321" s="21">
        <v>1.4660599999999999</v>
      </c>
      <c r="AZ321" s="21">
        <v>29.508299999999998</v>
      </c>
      <c r="BA321" s="21">
        <v>-5.7800300000000002E-3</v>
      </c>
      <c r="BB321" s="21">
        <v>311</v>
      </c>
      <c r="BC321" s="21">
        <v>1.46515</v>
      </c>
      <c r="BD321">
        <f t="shared" si="58"/>
        <v>7.1358395061728395</v>
      </c>
      <c r="BE321">
        <f t="shared" si="59"/>
        <v>10.461568866419752</v>
      </c>
    </row>
    <row r="322" spans="6:57" x14ac:dyDescent="0.25">
      <c r="F322" s="9"/>
      <c r="G322" s="21">
        <v>0.108948</v>
      </c>
      <c r="H322" s="21">
        <v>8.2124900000000007</v>
      </c>
      <c r="I322" s="21">
        <v>-1.27533E-2</v>
      </c>
      <c r="J322" s="21">
        <v>312</v>
      </c>
      <c r="K322" s="21">
        <v>0.108459</v>
      </c>
      <c r="L322">
        <f t="shared" si="48"/>
        <v>15.744814814814816</v>
      </c>
      <c r="M322">
        <f t="shared" si="49"/>
        <v>1.7153660844444447</v>
      </c>
      <c r="N322" s="9"/>
      <c r="O322" s="21">
        <v>1.4711000000000001</v>
      </c>
      <c r="P322" s="21">
        <v>11.79</v>
      </c>
      <c r="Q322" s="21">
        <v>-6.1859100000000002E-3</v>
      </c>
      <c r="R322" s="21">
        <v>312</v>
      </c>
      <c r="S322" s="21">
        <v>1.47034</v>
      </c>
      <c r="T322">
        <f t="shared" si="50"/>
        <v>7.6369259259259259</v>
      </c>
      <c r="U322">
        <f t="shared" si="51"/>
        <v>11.23468172962963</v>
      </c>
      <c r="X322" s="9"/>
      <c r="Y322" s="21">
        <v>0.108948</v>
      </c>
      <c r="Z322" s="21">
        <v>17.076699999999999</v>
      </c>
      <c r="AA322" s="21">
        <v>-1.27838E-2</v>
      </c>
      <c r="AB322" s="21">
        <v>312</v>
      </c>
      <c r="AC322" s="21">
        <v>0.10849</v>
      </c>
      <c r="AD322">
        <f t="shared" si="52"/>
        <v>15.782469135802467</v>
      </c>
      <c r="AE322">
        <f t="shared" si="53"/>
        <v>1.7194684474074071</v>
      </c>
      <c r="AF322" s="9"/>
      <c r="AG322" s="21">
        <v>1.4711000000000001</v>
      </c>
      <c r="AH322" s="21">
        <v>20.654199999999999</v>
      </c>
      <c r="AI322" s="21">
        <v>-5.8258099999999998E-3</v>
      </c>
      <c r="AJ322" s="21">
        <v>312</v>
      </c>
      <c r="AK322" s="21">
        <v>1.47034</v>
      </c>
      <c r="AL322">
        <f t="shared" si="54"/>
        <v>7.1923580246913579</v>
      </c>
      <c r="AM322">
        <f t="shared" si="55"/>
        <v>10.580677890123457</v>
      </c>
      <c r="AP322" s="9"/>
      <c r="AQ322" s="21">
        <v>0.108948</v>
      </c>
      <c r="AR322" s="21">
        <v>25.940899999999999</v>
      </c>
      <c r="AS322" s="21">
        <v>-1.2759400000000001E-2</v>
      </c>
      <c r="AT322" s="21">
        <v>312</v>
      </c>
      <c r="AU322" s="21">
        <v>0.108459</v>
      </c>
      <c r="AV322">
        <f t="shared" si="56"/>
        <v>15.752345679012343</v>
      </c>
      <c r="AW322">
        <f t="shared" si="57"/>
        <v>1.7161865570370369</v>
      </c>
      <c r="AX322" s="9"/>
      <c r="AY322" s="21">
        <v>1.4711000000000001</v>
      </c>
      <c r="AZ322" s="21">
        <v>29.5184</v>
      </c>
      <c r="BA322" s="21">
        <v>-5.6091300000000004E-3</v>
      </c>
      <c r="BB322" s="21">
        <v>312</v>
      </c>
      <c r="BC322" s="21">
        <v>1.46973</v>
      </c>
      <c r="BD322">
        <f t="shared" si="58"/>
        <v>6.9248518518518525</v>
      </c>
      <c r="BE322">
        <f t="shared" si="59"/>
        <v>10.187149559259261</v>
      </c>
    </row>
    <row r="323" spans="6:57" x14ac:dyDescent="0.25">
      <c r="F323" s="9"/>
      <c r="G323" s="21">
        <v>0.103912</v>
      </c>
      <c r="H323" s="21">
        <v>8.2225599999999996</v>
      </c>
      <c r="I323" s="21">
        <v>-1.27502E-2</v>
      </c>
      <c r="J323" s="21">
        <v>313</v>
      </c>
      <c r="K323" s="21">
        <v>0.103516</v>
      </c>
      <c r="L323">
        <f t="shared" si="48"/>
        <v>15.740987654320987</v>
      </c>
      <c r="M323">
        <f t="shared" si="49"/>
        <v>1.6356775091358025</v>
      </c>
      <c r="N323" s="9"/>
      <c r="O323" s="21">
        <v>1.47614</v>
      </c>
      <c r="P323" s="21">
        <v>11.8</v>
      </c>
      <c r="Q323" s="21">
        <v>-6.0089100000000001E-3</v>
      </c>
      <c r="R323" s="21">
        <v>313</v>
      </c>
      <c r="S323" s="21">
        <v>1.4755199999999999</v>
      </c>
      <c r="T323">
        <f t="shared" si="50"/>
        <v>7.4184074074074076</v>
      </c>
      <c r="U323">
        <f t="shared" si="51"/>
        <v>10.950607910370371</v>
      </c>
      <c r="X323" s="9"/>
      <c r="Y323" s="21">
        <v>0.103912</v>
      </c>
      <c r="Z323" s="21">
        <v>17.0867</v>
      </c>
      <c r="AA323" s="21">
        <v>-1.27899E-2</v>
      </c>
      <c r="AB323" s="21">
        <v>313</v>
      </c>
      <c r="AC323" s="21">
        <v>0.103424</v>
      </c>
      <c r="AD323">
        <f t="shared" si="52"/>
        <v>15.79</v>
      </c>
      <c r="AE323">
        <f t="shared" si="53"/>
        <v>1.64077048</v>
      </c>
      <c r="AF323" s="9"/>
      <c r="AG323" s="21">
        <v>1.47614</v>
      </c>
      <c r="AH323" s="21">
        <v>20.664200000000001</v>
      </c>
      <c r="AI323" s="21">
        <v>-5.6518599999999999E-3</v>
      </c>
      <c r="AJ323" s="21">
        <v>313</v>
      </c>
      <c r="AK323" s="21">
        <v>1.4755199999999999</v>
      </c>
      <c r="AL323">
        <f t="shared" si="54"/>
        <v>6.9776049382716048</v>
      </c>
      <c r="AM323">
        <f t="shared" si="55"/>
        <v>10.299921753580247</v>
      </c>
      <c r="AP323" s="9"/>
      <c r="AQ323" s="21">
        <v>0.103912</v>
      </c>
      <c r="AR323" s="21">
        <v>25.951000000000001</v>
      </c>
      <c r="AS323" s="21">
        <v>-1.2759400000000001E-2</v>
      </c>
      <c r="AT323" s="21">
        <v>313</v>
      </c>
      <c r="AU323" s="21">
        <v>0.10348499999999999</v>
      </c>
      <c r="AV323">
        <f t="shared" si="56"/>
        <v>15.752345679012343</v>
      </c>
      <c r="AW323">
        <f t="shared" si="57"/>
        <v>1.6368577441975307</v>
      </c>
      <c r="AX323" s="9"/>
      <c r="AY323" s="21">
        <v>1.47614</v>
      </c>
      <c r="AZ323" s="21">
        <v>29.528400000000001</v>
      </c>
      <c r="BA323" s="21">
        <v>-5.4351800000000004E-3</v>
      </c>
      <c r="BB323" s="21">
        <v>313</v>
      </c>
      <c r="BC323" s="21">
        <v>1.4755199999999999</v>
      </c>
      <c r="BD323">
        <f t="shared" si="58"/>
        <v>6.7100987654320994</v>
      </c>
      <c r="BE323">
        <f t="shared" si="59"/>
        <v>9.9050451916049393</v>
      </c>
    </row>
    <row r="324" spans="6:57" x14ac:dyDescent="0.25">
      <c r="F324" s="9"/>
      <c r="G324" s="21">
        <v>9.8877000000000007E-2</v>
      </c>
      <c r="H324" s="21">
        <v>8.2326300000000003</v>
      </c>
      <c r="I324" s="21">
        <v>-1.27563E-2</v>
      </c>
      <c r="J324" s="21">
        <v>314</v>
      </c>
      <c r="K324" s="21">
        <v>9.8388699999999996E-2</v>
      </c>
      <c r="L324">
        <f t="shared" si="48"/>
        <v>15.748518518518516</v>
      </c>
      <c r="M324">
        <f t="shared" si="49"/>
        <v>1.5571662655555554</v>
      </c>
      <c r="N324" s="9"/>
      <c r="O324" s="21">
        <v>1.4811700000000001</v>
      </c>
      <c r="P324" s="21">
        <v>11.8101</v>
      </c>
      <c r="Q324" s="21">
        <v>-5.8288599999999999E-3</v>
      </c>
      <c r="R324" s="21">
        <v>314</v>
      </c>
      <c r="S324" s="21">
        <v>1.48041</v>
      </c>
      <c r="T324">
        <f t="shared" si="50"/>
        <v>7.1961234567901231</v>
      </c>
      <c r="U324">
        <f t="shared" si="51"/>
        <v>10.658682180493827</v>
      </c>
      <c r="X324" s="9"/>
      <c r="Y324" s="21">
        <v>9.8877000000000007E-2</v>
      </c>
      <c r="Z324" s="21">
        <v>17.096800000000002</v>
      </c>
      <c r="AA324" s="21">
        <v>-1.2793000000000001E-2</v>
      </c>
      <c r="AB324" s="21">
        <v>314</v>
      </c>
      <c r="AC324" s="21">
        <v>9.8358200000000007E-2</v>
      </c>
      <c r="AD324">
        <f t="shared" si="52"/>
        <v>15.793827160493827</v>
      </c>
      <c r="AE324">
        <f t="shared" si="53"/>
        <v>1.5616462481481481</v>
      </c>
      <c r="AF324" s="9"/>
      <c r="AG324" s="21">
        <v>1.4811700000000001</v>
      </c>
      <c r="AH324" s="21">
        <v>20.674299999999999</v>
      </c>
      <c r="AI324" s="21">
        <v>-5.4687499999999997E-3</v>
      </c>
      <c r="AJ324" s="21">
        <v>314</v>
      </c>
      <c r="AK324" s="21">
        <v>1.48041</v>
      </c>
      <c r="AL324">
        <f t="shared" si="54"/>
        <v>6.7515432098765418</v>
      </c>
      <c r="AM324">
        <f t="shared" si="55"/>
        <v>10.000183256172837</v>
      </c>
      <c r="AP324" s="9"/>
      <c r="AQ324" s="21">
        <v>9.8877000000000007E-2</v>
      </c>
      <c r="AR324" s="21">
        <v>25.960999999999999</v>
      </c>
      <c r="AS324" s="21">
        <v>-1.2771599999999999E-2</v>
      </c>
      <c r="AT324" s="21">
        <v>314</v>
      </c>
      <c r="AU324" s="21">
        <v>9.8388699999999996E-2</v>
      </c>
      <c r="AV324">
        <f t="shared" si="56"/>
        <v>15.767407407407408</v>
      </c>
      <c r="AW324">
        <f t="shared" si="57"/>
        <v>1.5590339422222224</v>
      </c>
      <c r="AX324" s="9"/>
      <c r="AY324" s="21">
        <v>1.4811700000000001</v>
      </c>
      <c r="AZ324" s="21">
        <v>29.538499999999999</v>
      </c>
      <c r="BA324" s="21">
        <v>-5.2612300000000004E-3</v>
      </c>
      <c r="BB324" s="21">
        <v>314</v>
      </c>
      <c r="BC324" s="21">
        <v>1.48071</v>
      </c>
      <c r="BD324">
        <f t="shared" si="58"/>
        <v>6.4953456790123463</v>
      </c>
      <c r="BE324">
        <f t="shared" si="59"/>
        <v>9.6207111593827168</v>
      </c>
    </row>
    <row r="325" spans="6:57" x14ac:dyDescent="0.25">
      <c r="F325" s="9"/>
      <c r="G325" s="21">
        <v>9.3841599999999997E-2</v>
      </c>
      <c r="H325" s="21">
        <v>8.2426999999999992</v>
      </c>
      <c r="I325" s="21">
        <v>-1.27686E-2</v>
      </c>
      <c r="J325" s="21">
        <v>315</v>
      </c>
      <c r="K325" s="21">
        <v>9.3322799999999997E-2</v>
      </c>
      <c r="L325">
        <f t="shared" si="48"/>
        <v>15.763703703703703</v>
      </c>
      <c r="M325">
        <f t="shared" si="49"/>
        <v>1.4792911774814814</v>
      </c>
      <c r="N325" s="9"/>
      <c r="O325" s="21">
        <v>1.48621</v>
      </c>
      <c r="P325" s="21">
        <v>11.8202</v>
      </c>
      <c r="Q325" s="21">
        <v>-5.6457499999999997E-3</v>
      </c>
      <c r="R325" s="21">
        <v>315</v>
      </c>
      <c r="S325" s="21">
        <v>1.4859</v>
      </c>
      <c r="T325">
        <f t="shared" si="50"/>
        <v>6.970061728395061</v>
      </c>
      <c r="U325">
        <f t="shared" si="51"/>
        <v>10.358975441358023</v>
      </c>
      <c r="X325" s="9"/>
      <c r="Y325" s="21">
        <v>9.3841599999999997E-2</v>
      </c>
      <c r="Z325" s="21">
        <v>17.1069</v>
      </c>
      <c r="AA325" s="21">
        <v>-1.2793000000000001E-2</v>
      </c>
      <c r="AB325" s="21">
        <v>315</v>
      </c>
      <c r="AC325" s="21">
        <v>9.3383800000000003E-2</v>
      </c>
      <c r="AD325">
        <f t="shared" si="52"/>
        <v>15.793827160493827</v>
      </c>
      <c r="AE325">
        <f t="shared" si="53"/>
        <v>1.4821180108641974</v>
      </c>
      <c r="AF325" s="9"/>
      <c r="AG325" s="21">
        <v>1.48621</v>
      </c>
      <c r="AH325" s="21">
        <v>20.6844</v>
      </c>
      <c r="AI325" s="21">
        <v>-5.2795400000000001E-3</v>
      </c>
      <c r="AJ325" s="21">
        <v>315</v>
      </c>
      <c r="AK325" s="21">
        <v>1.48529</v>
      </c>
      <c r="AL325">
        <f t="shared" si="54"/>
        <v>6.5179506172839501</v>
      </c>
      <c r="AM325">
        <f t="shared" si="55"/>
        <v>9.6870433869135795</v>
      </c>
      <c r="AP325" s="9"/>
      <c r="AQ325" s="21">
        <v>9.3841599999999997E-2</v>
      </c>
      <c r="AR325" s="21">
        <v>25.9711</v>
      </c>
      <c r="AS325" s="21">
        <v>-1.2777699999999999E-2</v>
      </c>
      <c r="AT325" s="21">
        <v>315</v>
      </c>
      <c r="AU325" s="21">
        <v>9.3444799999999995E-2</v>
      </c>
      <c r="AV325">
        <f t="shared" si="56"/>
        <v>15.774938271604935</v>
      </c>
      <c r="AW325">
        <f t="shared" si="57"/>
        <v>1.4803454473086417</v>
      </c>
      <c r="AX325" s="9"/>
      <c r="AY325" s="21">
        <v>1.48621</v>
      </c>
      <c r="AZ325" s="21">
        <v>29.5486</v>
      </c>
      <c r="BA325" s="21">
        <v>-5.0781300000000001E-3</v>
      </c>
      <c r="BB325" s="21">
        <v>315</v>
      </c>
      <c r="BC325" s="21">
        <v>1.4859</v>
      </c>
      <c r="BD325">
        <f t="shared" si="58"/>
        <v>6.2692962962962966</v>
      </c>
      <c r="BE325">
        <f t="shared" si="59"/>
        <v>9.3174908485185188</v>
      </c>
    </row>
    <row r="326" spans="6:57" x14ac:dyDescent="0.25">
      <c r="F326" s="9"/>
      <c r="G326" s="21">
        <v>8.8806200000000002E-2</v>
      </c>
      <c r="H326" s="21">
        <v>8.2527699999999999</v>
      </c>
      <c r="I326" s="21">
        <v>-1.2777699999999999E-2</v>
      </c>
      <c r="J326" s="21">
        <v>316</v>
      </c>
      <c r="K326" s="21">
        <v>8.8378899999999996E-2</v>
      </c>
      <c r="L326">
        <f t="shared" si="48"/>
        <v>15.774938271604935</v>
      </c>
      <c r="M326">
        <f t="shared" si="49"/>
        <v>1.4009123231358023</v>
      </c>
      <c r="N326" s="9"/>
      <c r="O326" s="21">
        <v>1.4912399999999999</v>
      </c>
      <c r="P326" s="21">
        <v>11.830299999999999</v>
      </c>
      <c r="Q326" s="21">
        <v>-5.4565400000000002E-3</v>
      </c>
      <c r="R326" s="21">
        <v>316</v>
      </c>
      <c r="S326" s="21">
        <v>1.49048</v>
      </c>
      <c r="T326">
        <f t="shared" si="50"/>
        <v>6.7364691358024693</v>
      </c>
      <c r="U326">
        <f t="shared" si="51"/>
        <v>10.045692234074073</v>
      </c>
      <c r="X326" s="9"/>
      <c r="Y326" s="21">
        <v>8.8806200000000002E-2</v>
      </c>
      <c r="Z326" s="21">
        <v>17.116900000000001</v>
      </c>
      <c r="AA326" s="21">
        <v>-1.2805199999999999E-2</v>
      </c>
      <c r="AB326" s="21">
        <v>316</v>
      </c>
      <c r="AC326" s="21">
        <v>8.8378899999999996E-2</v>
      </c>
      <c r="AD326">
        <f t="shared" si="52"/>
        <v>15.808888888888886</v>
      </c>
      <c r="AE326">
        <f t="shared" si="53"/>
        <v>1.4039273484444441</v>
      </c>
      <c r="AF326" s="9"/>
      <c r="AG326" s="21">
        <v>1.4912399999999999</v>
      </c>
      <c r="AH326" s="21">
        <v>20.694400000000002</v>
      </c>
      <c r="AI326" s="21">
        <v>-5.0903299999999997E-3</v>
      </c>
      <c r="AJ326" s="21">
        <v>316</v>
      </c>
      <c r="AK326" s="21">
        <v>1.49048</v>
      </c>
      <c r="AL326">
        <f t="shared" si="54"/>
        <v>6.2843580246913566</v>
      </c>
      <c r="AM326">
        <f t="shared" si="55"/>
        <v>9.3714860607407378</v>
      </c>
      <c r="AP326" s="9"/>
      <c r="AQ326" s="21">
        <v>8.8806200000000002E-2</v>
      </c>
      <c r="AR326" s="21">
        <v>25.981200000000001</v>
      </c>
      <c r="AS326" s="21">
        <v>-1.27838E-2</v>
      </c>
      <c r="AT326" s="21">
        <v>316</v>
      </c>
      <c r="AU326" s="21">
        <v>8.8287400000000002E-2</v>
      </c>
      <c r="AV326">
        <f t="shared" si="56"/>
        <v>15.782469135802467</v>
      </c>
      <c r="AW326">
        <f t="shared" si="57"/>
        <v>1.401581110567901</v>
      </c>
      <c r="AX326" s="9"/>
      <c r="AY326" s="21">
        <v>1.4912399999999999</v>
      </c>
      <c r="AZ326" s="21">
        <v>29.558700000000002</v>
      </c>
      <c r="BA326" s="21">
        <v>-4.8901400000000003E-3</v>
      </c>
      <c r="BB326" s="21">
        <v>316</v>
      </c>
      <c r="BC326" s="21">
        <v>1.49017</v>
      </c>
      <c r="BD326">
        <f t="shared" si="58"/>
        <v>6.0372098765432094</v>
      </c>
      <c r="BE326">
        <f t="shared" si="59"/>
        <v>9.002928856296295</v>
      </c>
    </row>
    <row r="327" spans="6:57" x14ac:dyDescent="0.25">
      <c r="F327" s="9"/>
      <c r="G327" s="21">
        <v>8.3770800000000006E-2</v>
      </c>
      <c r="H327" s="21">
        <v>8.2628500000000003</v>
      </c>
      <c r="I327" s="21">
        <v>-1.27838E-2</v>
      </c>
      <c r="J327" s="21">
        <v>317</v>
      </c>
      <c r="K327" s="21">
        <v>8.3282499999999995E-2</v>
      </c>
      <c r="L327">
        <f t="shared" si="48"/>
        <v>15.782469135802467</v>
      </c>
      <c r="M327">
        <f t="shared" si="49"/>
        <v>1.3221100654814815</v>
      </c>
      <c r="N327" s="9"/>
      <c r="O327" s="21">
        <v>1.4962800000000001</v>
      </c>
      <c r="P327" s="21">
        <v>11.840299999999999</v>
      </c>
      <c r="Q327" s="21">
        <v>-5.2612300000000004E-3</v>
      </c>
      <c r="R327" s="21">
        <v>317</v>
      </c>
      <c r="S327" s="21">
        <v>1.4950600000000001</v>
      </c>
      <c r="T327">
        <f t="shared" si="50"/>
        <v>6.4953456790123463</v>
      </c>
      <c r="U327">
        <f t="shared" si="51"/>
        <v>9.7188558325925936</v>
      </c>
      <c r="X327" s="9"/>
      <c r="Y327" s="21">
        <v>8.3770800000000006E-2</v>
      </c>
      <c r="Z327" s="21">
        <v>17.126999999999999</v>
      </c>
      <c r="AA327" s="21">
        <v>-1.2811299999999999E-2</v>
      </c>
      <c r="AB327" s="21">
        <v>317</v>
      </c>
      <c r="AC327" s="21">
        <v>8.3343500000000001E-2</v>
      </c>
      <c r="AD327">
        <f t="shared" si="52"/>
        <v>15.816419753086418</v>
      </c>
      <c r="AE327">
        <f t="shared" si="53"/>
        <v>1.3249541358518517</v>
      </c>
      <c r="AF327" s="9"/>
      <c r="AG327" s="21">
        <v>1.4962800000000001</v>
      </c>
      <c r="AH327" s="21">
        <v>20.704499999999999</v>
      </c>
      <c r="AI327" s="21">
        <v>-4.88464E-3</v>
      </c>
      <c r="AJ327" s="21">
        <v>317</v>
      </c>
      <c r="AK327" s="21">
        <v>1.4956700000000001</v>
      </c>
      <c r="AL327">
        <f t="shared" si="54"/>
        <v>6.0304197530864192</v>
      </c>
      <c r="AM327">
        <f t="shared" si="55"/>
        <v>9.0231964681481482</v>
      </c>
      <c r="AP327" s="9"/>
      <c r="AQ327" s="21">
        <v>8.3770800000000006E-2</v>
      </c>
      <c r="AR327" s="21">
        <v>25.991199999999999</v>
      </c>
      <c r="AS327" s="21">
        <v>-1.27899E-2</v>
      </c>
      <c r="AT327" s="21">
        <v>317</v>
      </c>
      <c r="AU327" s="21">
        <v>8.3374000000000004E-2</v>
      </c>
      <c r="AV327">
        <f t="shared" si="56"/>
        <v>15.79</v>
      </c>
      <c r="AW327">
        <f t="shared" si="57"/>
        <v>1.3227409320000001</v>
      </c>
      <c r="AX327" s="9"/>
      <c r="AY327" s="21">
        <v>1.4962800000000001</v>
      </c>
      <c r="AZ327" s="21">
        <v>29.5687</v>
      </c>
      <c r="BA327" s="21">
        <v>-4.6859700000000002E-3</v>
      </c>
      <c r="BB327" s="21">
        <v>317</v>
      </c>
      <c r="BC327" s="21">
        <v>1.4956700000000001</v>
      </c>
      <c r="BD327">
        <f t="shared" si="58"/>
        <v>5.7851481481481475</v>
      </c>
      <c r="BE327">
        <f t="shared" si="59"/>
        <v>8.6562014711111104</v>
      </c>
    </row>
    <row r="328" spans="6:57" x14ac:dyDescent="0.25">
      <c r="F328" s="9"/>
      <c r="G328" s="21">
        <v>7.8735399999999997E-2</v>
      </c>
      <c r="H328" s="21">
        <v>8.2729199999999992</v>
      </c>
      <c r="I328" s="21">
        <v>-1.27899E-2</v>
      </c>
      <c r="J328" s="21">
        <v>318</v>
      </c>
      <c r="K328" s="21">
        <v>7.8308100000000005E-2</v>
      </c>
      <c r="L328">
        <f t="shared" si="48"/>
        <v>15.79</v>
      </c>
      <c r="M328">
        <f t="shared" si="49"/>
        <v>1.243231966</v>
      </c>
      <c r="N328" s="9"/>
      <c r="O328" s="21">
        <v>1.5013099999999999</v>
      </c>
      <c r="P328" s="21">
        <v>11.8504</v>
      </c>
      <c r="Q328" s="21">
        <v>-5.0537100000000003E-3</v>
      </c>
      <c r="R328" s="21">
        <v>318</v>
      </c>
      <c r="S328" s="21">
        <v>1.5005500000000001</v>
      </c>
      <c r="T328">
        <f t="shared" si="50"/>
        <v>6.2391481481481481</v>
      </c>
      <c r="U328">
        <f t="shared" si="51"/>
        <v>9.3668955062962951</v>
      </c>
      <c r="X328" s="9"/>
      <c r="Y328" s="21">
        <v>7.8735399999999997E-2</v>
      </c>
      <c r="Z328" s="21">
        <v>17.1371</v>
      </c>
      <c r="AA328" s="21">
        <v>-1.2820399999999999E-2</v>
      </c>
      <c r="AB328" s="21">
        <v>318</v>
      </c>
      <c r="AC328" s="21">
        <v>7.8338599999999994E-2</v>
      </c>
      <c r="AD328">
        <f t="shared" si="52"/>
        <v>15.827654320987653</v>
      </c>
      <c r="AE328">
        <f t="shared" si="53"/>
        <v>1.2461966940246911</v>
      </c>
      <c r="AF328" s="9"/>
      <c r="AG328" s="21">
        <v>1.5013099999999999</v>
      </c>
      <c r="AH328" s="21">
        <v>20.714600000000001</v>
      </c>
      <c r="AI328" s="21">
        <v>-4.6740699999999998E-3</v>
      </c>
      <c r="AJ328" s="21">
        <v>318</v>
      </c>
      <c r="AK328" s="21">
        <v>1.5005500000000001</v>
      </c>
      <c r="AL328">
        <f t="shared" si="54"/>
        <v>5.7704567901234567</v>
      </c>
      <c r="AM328">
        <f t="shared" si="55"/>
        <v>8.6632444835802467</v>
      </c>
      <c r="AP328" s="9"/>
      <c r="AQ328" s="21">
        <v>7.8735399999999997E-2</v>
      </c>
      <c r="AR328" s="21">
        <v>26.001300000000001</v>
      </c>
      <c r="AS328" s="21">
        <v>-1.2793000000000001E-2</v>
      </c>
      <c r="AT328" s="21">
        <v>318</v>
      </c>
      <c r="AU328" s="21">
        <v>7.8277600000000003E-2</v>
      </c>
      <c r="AV328">
        <f t="shared" si="56"/>
        <v>15.793827160493827</v>
      </c>
      <c r="AW328">
        <f t="shared" si="57"/>
        <v>1.2435332990123455</v>
      </c>
      <c r="AX328" s="9"/>
      <c r="AY328" s="21">
        <v>1.5013099999999999</v>
      </c>
      <c r="AZ328" s="21">
        <v>29.578800000000001</v>
      </c>
      <c r="BA328" s="21">
        <v>-4.4732699999999997E-3</v>
      </c>
      <c r="BB328" s="21">
        <v>318</v>
      </c>
      <c r="BC328" s="21">
        <v>1.50024</v>
      </c>
      <c r="BD328">
        <f t="shared" si="58"/>
        <v>5.522555555555555</v>
      </c>
      <c r="BE328">
        <f t="shared" si="59"/>
        <v>8.2910678811111094</v>
      </c>
    </row>
    <row r="329" spans="6:57" x14ac:dyDescent="0.25">
      <c r="F329" s="9"/>
      <c r="G329" s="21">
        <v>7.3700000000000002E-2</v>
      </c>
      <c r="H329" s="21">
        <v>8.2829899999999999</v>
      </c>
      <c r="I329" s="21">
        <v>-1.27838E-2</v>
      </c>
      <c r="J329" s="21">
        <v>319</v>
      </c>
      <c r="K329" s="21">
        <v>7.3181200000000002E-2</v>
      </c>
      <c r="L329">
        <f t="shared" si="48"/>
        <v>15.782469135802467</v>
      </c>
      <c r="M329">
        <f t="shared" si="49"/>
        <v>1.1631679753086419</v>
      </c>
      <c r="N329" s="9"/>
      <c r="O329" s="21">
        <v>1.5063500000000001</v>
      </c>
      <c r="P329" s="21">
        <v>11.8605</v>
      </c>
      <c r="Q329" s="21">
        <v>-4.8315399999999996E-3</v>
      </c>
      <c r="R329" s="21">
        <v>319</v>
      </c>
      <c r="S329" s="21">
        <v>1.50482</v>
      </c>
      <c r="T329">
        <f t="shared" si="50"/>
        <v>5.9648641975308632</v>
      </c>
      <c r="U329">
        <f t="shared" si="51"/>
        <v>8.9851731839506161</v>
      </c>
      <c r="X329" s="9"/>
      <c r="Y329" s="21">
        <v>7.3700000000000002E-2</v>
      </c>
      <c r="Z329" s="21">
        <v>17.147200000000002</v>
      </c>
      <c r="AA329" s="21">
        <v>-1.2820399999999999E-2</v>
      </c>
      <c r="AB329" s="21">
        <v>319</v>
      </c>
      <c r="AC329" s="21">
        <v>7.3303199999999999E-2</v>
      </c>
      <c r="AD329">
        <f t="shared" si="52"/>
        <v>15.827654320987653</v>
      </c>
      <c r="AE329">
        <f t="shared" si="53"/>
        <v>1.1664981234567902</v>
      </c>
      <c r="AF329" s="9"/>
      <c r="AG329" s="21">
        <v>1.5063500000000001</v>
      </c>
      <c r="AH329" s="21">
        <v>20.724599999999999</v>
      </c>
      <c r="AI329" s="21">
        <v>-4.4540400000000003E-3</v>
      </c>
      <c r="AJ329" s="21">
        <v>319</v>
      </c>
      <c r="AK329" s="21">
        <v>1.50543</v>
      </c>
      <c r="AL329">
        <f t="shared" si="54"/>
        <v>5.498814814814815</v>
      </c>
      <c r="AM329">
        <f t="shared" si="55"/>
        <v>8.2831396962962973</v>
      </c>
      <c r="AP329" s="9"/>
      <c r="AQ329" s="21">
        <v>7.3700000000000002E-2</v>
      </c>
      <c r="AR329" s="21">
        <v>26.011399999999998</v>
      </c>
      <c r="AS329" s="21">
        <v>-1.28021E-2</v>
      </c>
      <c r="AT329" s="21">
        <v>319</v>
      </c>
      <c r="AU329" s="21">
        <v>7.3272699999999996E-2</v>
      </c>
      <c r="AV329">
        <f t="shared" si="56"/>
        <v>15.805061728395062</v>
      </c>
      <c r="AW329">
        <f t="shared" si="57"/>
        <v>1.1648330493827161</v>
      </c>
      <c r="AX329" s="9"/>
      <c r="AY329" s="21">
        <v>1.5063500000000001</v>
      </c>
      <c r="AZ329" s="21">
        <v>29.588899999999999</v>
      </c>
      <c r="BA329" s="21">
        <v>-4.2544599999999998E-3</v>
      </c>
      <c r="BB329" s="21">
        <v>319</v>
      </c>
      <c r="BC329" s="21">
        <v>1.5057400000000001</v>
      </c>
      <c r="BD329">
        <f t="shared" si="58"/>
        <v>5.2524197530864187</v>
      </c>
      <c r="BE329">
        <f t="shared" si="59"/>
        <v>7.9119824950617277</v>
      </c>
    </row>
    <row r="330" spans="6:57" x14ac:dyDescent="0.25">
      <c r="F330" s="9"/>
      <c r="G330" s="21">
        <v>6.8664600000000006E-2</v>
      </c>
      <c r="H330" s="21">
        <v>8.2930600000000005</v>
      </c>
      <c r="I330" s="21">
        <v>-1.27747E-2</v>
      </c>
      <c r="J330" s="21">
        <v>320</v>
      </c>
      <c r="K330" s="21">
        <v>6.8267800000000003E-2</v>
      </c>
      <c r="L330">
        <f t="shared" si="48"/>
        <v>15.771234567901235</v>
      </c>
      <c r="M330">
        <f t="shared" si="49"/>
        <v>1.0829255131111113</v>
      </c>
      <c r="N330" s="9"/>
      <c r="O330" s="21">
        <v>1.5113799999999999</v>
      </c>
      <c r="P330" s="21">
        <v>11.8705</v>
      </c>
      <c r="Q330" s="21">
        <v>-4.6090699999999998E-3</v>
      </c>
      <c r="R330" s="21">
        <v>320</v>
      </c>
      <c r="S330" s="21">
        <v>1.5106200000000001</v>
      </c>
      <c r="T330">
        <f t="shared" si="50"/>
        <v>5.6902098765432099</v>
      </c>
      <c r="U330">
        <f t="shared" si="51"/>
        <v>8.6000694032098757</v>
      </c>
      <c r="X330" s="9"/>
      <c r="Y330" s="21">
        <v>6.8664600000000006E-2</v>
      </c>
      <c r="Z330" s="21">
        <v>17.1572</v>
      </c>
      <c r="AA330" s="21">
        <v>-1.2820399999999999E-2</v>
      </c>
      <c r="AB330" s="21">
        <v>320</v>
      </c>
      <c r="AC330" s="21">
        <v>6.8206799999999998E-2</v>
      </c>
      <c r="AD330">
        <f t="shared" si="52"/>
        <v>15.827654320987653</v>
      </c>
      <c r="AE330">
        <f t="shared" si="53"/>
        <v>1.086799552888889</v>
      </c>
      <c r="AF330" s="9"/>
      <c r="AG330" s="21">
        <v>1.5113799999999999</v>
      </c>
      <c r="AH330" s="21">
        <v>20.7347</v>
      </c>
      <c r="AI330" s="21">
        <v>-4.2340099999999999E-3</v>
      </c>
      <c r="AJ330" s="21">
        <v>320</v>
      </c>
      <c r="AK330" s="21">
        <v>1.51031</v>
      </c>
      <c r="AL330">
        <f t="shared" si="54"/>
        <v>5.2271728395061725</v>
      </c>
      <c r="AM330">
        <f t="shared" si="55"/>
        <v>7.9002444861728387</v>
      </c>
      <c r="AP330" s="9"/>
      <c r="AQ330" s="21">
        <v>6.8664600000000006E-2</v>
      </c>
      <c r="AR330" s="21">
        <v>26.0215</v>
      </c>
      <c r="AS330" s="21">
        <v>-1.2805199999999999E-2</v>
      </c>
      <c r="AT330" s="21">
        <v>320</v>
      </c>
      <c r="AU330" s="21">
        <v>6.8176299999999995E-2</v>
      </c>
      <c r="AV330">
        <f t="shared" si="56"/>
        <v>15.808888888888886</v>
      </c>
      <c r="AW330">
        <f t="shared" si="57"/>
        <v>1.0855110319999999</v>
      </c>
      <c r="AX330" s="9"/>
      <c r="AY330" s="21">
        <v>1.5113799999999999</v>
      </c>
      <c r="AZ330" s="21">
        <v>29.5989</v>
      </c>
      <c r="BA330" s="21">
        <v>-4.0243500000000003E-3</v>
      </c>
      <c r="BB330" s="21">
        <v>320</v>
      </c>
      <c r="BC330" s="21">
        <v>1.5109300000000001</v>
      </c>
      <c r="BD330">
        <f t="shared" si="58"/>
        <v>4.9683333333333337</v>
      </c>
      <c r="BE330">
        <f t="shared" si="59"/>
        <v>7.5090396333333338</v>
      </c>
    </row>
    <row r="331" spans="6:57" x14ac:dyDescent="0.25">
      <c r="F331" s="9"/>
      <c r="G331" s="21">
        <v>6.3629199999999997E-2</v>
      </c>
      <c r="H331" s="21">
        <v>8.3031299999999995</v>
      </c>
      <c r="I331" s="21">
        <v>-1.27747E-2</v>
      </c>
      <c r="J331" s="21">
        <v>321</v>
      </c>
      <c r="K331" s="21">
        <v>6.3262899999999997E-2</v>
      </c>
      <c r="L331">
        <f t="shared" si="48"/>
        <v>15.771234567901235</v>
      </c>
      <c r="M331">
        <f t="shared" si="49"/>
        <v>1.0035110385679011</v>
      </c>
      <c r="N331" s="9"/>
      <c r="O331" s="21">
        <v>1.5164200000000001</v>
      </c>
      <c r="P331" s="21">
        <v>11.880599999999999</v>
      </c>
      <c r="Q331" s="21">
        <v>-4.3795800000000001E-3</v>
      </c>
      <c r="R331" s="21">
        <v>321</v>
      </c>
      <c r="S331" s="21">
        <v>1.5152000000000001</v>
      </c>
      <c r="T331">
        <f t="shared" si="50"/>
        <v>5.4068888888888891</v>
      </c>
      <c r="U331">
        <f t="shared" si="51"/>
        <v>8.1991144488888903</v>
      </c>
      <c r="X331" s="9"/>
      <c r="Y331" s="21">
        <v>6.3629199999999997E-2</v>
      </c>
      <c r="Z331" s="21">
        <v>17.167300000000001</v>
      </c>
      <c r="AA331" s="21">
        <v>-1.2826499999999999E-2</v>
      </c>
      <c r="AB331" s="21">
        <v>321</v>
      </c>
      <c r="AC331" s="21">
        <v>6.3171400000000003E-2</v>
      </c>
      <c r="AD331">
        <f t="shared" si="52"/>
        <v>15.835185185185185</v>
      </c>
      <c r="AE331">
        <f t="shared" si="53"/>
        <v>1.0075801651851852</v>
      </c>
      <c r="AF331" s="9"/>
      <c r="AG331" s="21">
        <v>1.5164200000000001</v>
      </c>
      <c r="AH331" s="21">
        <v>20.744800000000001</v>
      </c>
      <c r="AI331" s="21">
        <v>-3.9907800000000002E-3</v>
      </c>
      <c r="AJ331" s="21">
        <v>321</v>
      </c>
      <c r="AK331" s="21">
        <v>1.5152000000000001</v>
      </c>
      <c r="AL331">
        <f t="shared" si="54"/>
        <v>4.9268888888888887</v>
      </c>
      <c r="AM331">
        <f t="shared" si="55"/>
        <v>7.4712328488888886</v>
      </c>
      <c r="AP331" s="9"/>
      <c r="AQ331" s="21">
        <v>6.3629199999999997E-2</v>
      </c>
      <c r="AR331" s="21">
        <v>26.031500000000001</v>
      </c>
      <c r="AS331" s="21">
        <v>-1.2811299999999999E-2</v>
      </c>
      <c r="AT331" s="21">
        <v>321</v>
      </c>
      <c r="AU331" s="21">
        <v>6.31409E-2</v>
      </c>
      <c r="AV331">
        <f t="shared" si="56"/>
        <v>15.816419753086418</v>
      </c>
      <c r="AW331">
        <f t="shared" si="57"/>
        <v>1.0063861357530863</v>
      </c>
      <c r="AX331" s="9"/>
      <c r="AY331" s="21">
        <v>1.5164200000000001</v>
      </c>
      <c r="AZ331" s="21">
        <v>29.609000000000002</v>
      </c>
      <c r="BA331" s="21">
        <v>-3.7854E-3</v>
      </c>
      <c r="BB331" s="21">
        <v>321</v>
      </c>
      <c r="BC331" s="21">
        <v>1.5161100000000001</v>
      </c>
      <c r="BD331">
        <f t="shared" si="58"/>
        <v>4.6733333333333329</v>
      </c>
      <c r="BE331">
        <f t="shared" si="59"/>
        <v>7.086736133333333</v>
      </c>
    </row>
    <row r="332" spans="6:57" x14ac:dyDescent="0.25">
      <c r="F332" s="9"/>
      <c r="G332" s="21">
        <v>5.8593800000000001E-2</v>
      </c>
      <c r="H332" s="21">
        <v>8.3132000000000001</v>
      </c>
      <c r="I332" s="21">
        <v>-1.27838E-2</v>
      </c>
      <c r="J332" s="21">
        <v>322</v>
      </c>
      <c r="K332" s="21">
        <v>5.8166500000000003E-2</v>
      </c>
      <c r="L332">
        <f t="shared" ref="L332:L364" si="60">-I332/$F$2*1000</f>
        <v>15.782469135802467</v>
      </c>
      <c r="M332">
        <f t="shared" ref="M332:M364" si="61">L332*G332</f>
        <v>0.92475484004938258</v>
      </c>
      <c r="N332" s="9"/>
      <c r="O332" s="21">
        <v>1.52145</v>
      </c>
      <c r="P332" s="21">
        <v>11.890700000000001</v>
      </c>
      <c r="Q332" s="21">
        <v>-4.1275000000000001E-3</v>
      </c>
      <c r="R332" s="21">
        <v>322</v>
      </c>
      <c r="S332" s="21">
        <v>1.5203899999999999</v>
      </c>
      <c r="T332">
        <f t="shared" ref="T332:T364" si="62">-Q332/$F$2*1000</f>
        <v>5.0956790123456788</v>
      </c>
      <c r="U332">
        <f t="shared" ref="U332:U364" si="63">T332*O332</f>
        <v>7.7528208333333328</v>
      </c>
      <c r="X332" s="9"/>
      <c r="Y332" s="21">
        <v>5.8593800000000001E-2</v>
      </c>
      <c r="Z332" s="21">
        <v>17.177399999999999</v>
      </c>
      <c r="AA332" s="21">
        <v>-1.2826499999999999E-2</v>
      </c>
      <c r="AB332" s="21">
        <v>322</v>
      </c>
      <c r="AC332" s="21">
        <v>5.8166500000000003E-2</v>
      </c>
      <c r="AD332">
        <f t="shared" ref="AD332:AD364" si="64">-AA332/$F$2*1000</f>
        <v>15.835185185185185</v>
      </c>
      <c r="AE332">
        <f t="shared" ref="AE332:AE364" si="65">AD332*Y332</f>
        <v>0.9278436737037038</v>
      </c>
      <c r="AF332" s="9"/>
      <c r="AG332" s="21">
        <v>1.52145</v>
      </c>
      <c r="AH332" s="21">
        <v>20.754899999999999</v>
      </c>
      <c r="AI332" s="21">
        <v>-3.7457300000000001E-3</v>
      </c>
      <c r="AJ332" s="21">
        <v>322</v>
      </c>
      <c r="AK332" s="21">
        <v>1.5206900000000001</v>
      </c>
      <c r="AL332">
        <f t="shared" ref="AL332:AL364" si="66">-AI332/$F$2*1000</f>
        <v>4.6243580246913574</v>
      </c>
      <c r="AM332">
        <f t="shared" ref="AM332:AM364" si="67">AL332*AG332</f>
        <v>7.0357295166666658</v>
      </c>
      <c r="AP332" s="9"/>
      <c r="AQ332" s="21">
        <v>5.8593800000000001E-2</v>
      </c>
      <c r="AR332" s="21">
        <v>26.041599999999999</v>
      </c>
      <c r="AS332" s="21">
        <v>-1.2814300000000001E-2</v>
      </c>
      <c r="AT332" s="21">
        <v>322</v>
      </c>
      <c r="AU332" s="21">
        <v>5.8136E-2</v>
      </c>
      <c r="AV332">
        <f t="shared" ref="AV332:AV364" si="68">-AS332/$F$2*1000</f>
        <v>15.820123456790125</v>
      </c>
      <c r="AW332">
        <f t="shared" ref="AW332:AW364" si="69">AV332*AQ332</f>
        <v>0.92696114980246924</v>
      </c>
      <c r="AX332" s="9"/>
      <c r="AY332" s="21">
        <v>1.52145</v>
      </c>
      <c r="AZ332" s="21">
        <v>29.6191</v>
      </c>
      <c r="BA332" s="21">
        <v>-3.53119E-3</v>
      </c>
      <c r="BB332" s="21">
        <v>322</v>
      </c>
      <c r="BC332" s="21">
        <v>1.5200800000000001</v>
      </c>
      <c r="BD332">
        <f t="shared" ref="BD332:BD364" si="70">-BA332/$F$2*1000</f>
        <v>4.3594938271604935</v>
      </c>
      <c r="BE332">
        <f t="shared" ref="BE332:BE364" si="71">BD332*AY332</f>
        <v>6.6327518833333325</v>
      </c>
    </row>
    <row r="333" spans="6:57" x14ac:dyDescent="0.25">
      <c r="F333" s="9"/>
      <c r="G333" s="21">
        <v>5.3558300000000003E-2</v>
      </c>
      <c r="H333" s="21">
        <v>8.3232700000000008</v>
      </c>
      <c r="I333" s="21">
        <v>-1.27869E-2</v>
      </c>
      <c r="J333" s="21">
        <v>323</v>
      </c>
      <c r="K333" s="21">
        <v>5.3161600000000003E-2</v>
      </c>
      <c r="L333">
        <f t="shared" si="60"/>
        <v>15.786296296296294</v>
      </c>
      <c r="M333">
        <f t="shared" si="61"/>
        <v>0.84548719292592589</v>
      </c>
      <c r="N333" s="9"/>
      <c r="O333" s="21">
        <v>1.5264899999999999</v>
      </c>
      <c r="P333" s="21">
        <v>11.9008</v>
      </c>
      <c r="Q333" s="21">
        <v>-3.8622999999999999E-3</v>
      </c>
      <c r="R333" s="21">
        <v>323</v>
      </c>
      <c r="S333" s="21">
        <v>1.5258799999999999</v>
      </c>
      <c r="T333">
        <f t="shared" si="62"/>
        <v>4.7682716049382714</v>
      </c>
      <c r="U333">
        <f t="shared" si="63"/>
        <v>7.2787189222222217</v>
      </c>
      <c r="X333" s="9"/>
      <c r="Y333" s="21">
        <v>5.3558300000000003E-2</v>
      </c>
      <c r="Z333" s="21">
        <v>17.1874</v>
      </c>
      <c r="AA333" s="21">
        <v>-1.28296E-2</v>
      </c>
      <c r="AB333" s="21">
        <v>323</v>
      </c>
      <c r="AC333" s="21">
        <v>5.3100599999999998E-2</v>
      </c>
      <c r="AD333">
        <f t="shared" si="64"/>
        <v>15.839012345679013</v>
      </c>
      <c r="AE333">
        <f t="shared" si="65"/>
        <v>0.84831057491358031</v>
      </c>
      <c r="AF333" s="9"/>
      <c r="AG333" s="21">
        <v>1.5264899999999999</v>
      </c>
      <c r="AH333" s="21">
        <v>20.764900000000001</v>
      </c>
      <c r="AI333" s="21">
        <v>-3.4789999999999999E-3</v>
      </c>
      <c r="AJ333" s="21">
        <v>323</v>
      </c>
      <c r="AK333" s="21">
        <v>1.5255700000000001</v>
      </c>
      <c r="AL333">
        <f t="shared" si="66"/>
        <v>4.2950617283950612</v>
      </c>
      <c r="AM333">
        <f t="shared" si="67"/>
        <v>6.5563687777777764</v>
      </c>
      <c r="AP333" s="9"/>
      <c r="AQ333" s="21">
        <v>5.3558300000000003E-2</v>
      </c>
      <c r="AR333" s="21">
        <v>26.0517</v>
      </c>
      <c r="AS333" s="21">
        <v>-1.28174E-2</v>
      </c>
      <c r="AT333" s="21">
        <v>323</v>
      </c>
      <c r="AU333" s="21">
        <v>5.3192099999999999E-2</v>
      </c>
      <c r="AV333">
        <f t="shared" si="68"/>
        <v>15.82395061728395</v>
      </c>
      <c r="AW333">
        <f t="shared" si="69"/>
        <v>0.84750389434567908</v>
      </c>
      <c r="AX333" s="9"/>
      <c r="AY333" s="21">
        <v>1.5264899999999999</v>
      </c>
      <c r="AZ333" s="21">
        <v>29.629200000000001</v>
      </c>
      <c r="BA333" s="21">
        <v>-3.27057E-3</v>
      </c>
      <c r="BB333" s="21">
        <v>323</v>
      </c>
      <c r="BC333" s="21">
        <v>1.5258799999999999</v>
      </c>
      <c r="BD333">
        <f t="shared" si="70"/>
        <v>4.0377407407407402</v>
      </c>
      <c r="BE333">
        <f t="shared" si="71"/>
        <v>6.1635708633333319</v>
      </c>
    </row>
    <row r="334" spans="6:57" x14ac:dyDescent="0.25">
      <c r="F334" s="9"/>
      <c r="G334" s="21">
        <v>4.8522900000000001E-2</v>
      </c>
      <c r="H334" s="21">
        <v>8.3333399999999997</v>
      </c>
      <c r="I334" s="21">
        <v>-1.27869E-2</v>
      </c>
      <c r="J334" s="21">
        <v>324</v>
      </c>
      <c r="K334" s="21">
        <v>4.8480200000000001E-2</v>
      </c>
      <c r="L334">
        <f t="shared" si="60"/>
        <v>15.786296296296294</v>
      </c>
      <c r="M334">
        <f t="shared" si="61"/>
        <v>0.76599687655555548</v>
      </c>
      <c r="N334" s="9"/>
      <c r="O334" s="21">
        <v>1.53152</v>
      </c>
      <c r="P334" s="21">
        <v>11.9108</v>
      </c>
      <c r="Q334" s="21">
        <v>-3.6001599999999998E-3</v>
      </c>
      <c r="R334" s="21">
        <v>324</v>
      </c>
      <c r="S334" s="21">
        <v>1.5313699999999999</v>
      </c>
      <c r="T334">
        <f t="shared" si="62"/>
        <v>4.4446419753086408</v>
      </c>
      <c r="U334">
        <f t="shared" si="63"/>
        <v>6.8070580780246894</v>
      </c>
      <c r="X334" s="9"/>
      <c r="Y334" s="21">
        <v>4.8522900000000001E-2</v>
      </c>
      <c r="Z334" s="21">
        <v>17.197500000000002</v>
      </c>
      <c r="AA334" s="21">
        <v>-1.28235E-2</v>
      </c>
      <c r="AB334" s="21">
        <v>324</v>
      </c>
      <c r="AC334" s="21">
        <v>4.8489400000000002E-2</v>
      </c>
      <c r="AD334">
        <f t="shared" si="64"/>
        <v>15.831481481481481</v>
      </c>
      <c r="AE334">
        <f t="shared" si="65"/>
        <v>0.76818939277777776</v>
      </c>
      <c r="AF334" s="9"/>
      <c r="AG334" s="21">
        <v>1.53152</v>
      </c>
      <c r="AH334" s="21">
        <v>20.774999999999999</v>
      </c>
      <c r="AI334" s="21">
        <v>-3.2128899999999999E-3</v>
      </c>
      <c r="AJ334" s="21">
        <v>324</v>
      </c>
      <c r="AK334" s="21">
        <v>1.5304599999999999</v>
      </c>
      <c r="AL334">
        <f t="shared" si="66"/>
        <v>3.9665308641975305</v>
      </c>
      <c r="AM334">
        <f t="shared" si="67"/>
        <v>6.0748213491358021</v>
      </c>
      <c r="AP334" s="9"/>
      <c r="AQ334" s="21">
        <v>4.8522900000000001E-2</v>
      </c>
      <c r="AR334" s="21">
        <v>26.061699999999998</v>
      </c>
      <c r="AS334" s="21">
        <v>-1.28357E-2</v>
      </c>
      <c r="AT334" s="21">
        <v>324</v>
      </c>
      <c r="AU334" s="21">
        <v>4.8489400000000002E-2</v>
      </c>
      <c r="AV334">
        <f t="shared" si="68"/>
        <v>15.846543209876542</v>
      </c>
      <c r="AW334">
        <f t="shared" si="69"/>
        <v>0.7689202315185184</v>
      </c>
      <c r="AX334" s="9"/>
      <c r="AY334" s="21">
        <v>1.53152</v>
      </c>
      <c r="AZ334" s="21">
        <v>29.639199999999999</v>
      </c>
      <c r="BA334" s="21">
        <v>-2.9983499999999999E-3</v>
      </c>
      <c r="BB334" s="21">
        <v>324</v>
      </c>
      <c r="BC334" s="21">
        <v>1.5310699999999999</v>
      </c>
      <c r="BD334">
        <f t="shared" si="70"/>
        <v>3.7016666666666667</v>
      </c>
      <c r="BE334">
        <f t="shared" si="71"/>
        <v>5.6691765333333333</v>
      </c>
    </row>
    <row r="335" spans="6:57" x14ac:dyDescent="0.25">
      <c r="F335" s="9"/>
      <c r="G335" s="21">
        <v>4.3487499999999998E-2</v>
      </c>
      <c r="H335" s="21">
        <v>8.3434100000000004</v>
      </c>
      <c r="I335" s="21">
        <v>-1.27899E-2</v>
      </c>
      <c r="J335" s="21">
        <v>325</v>
      </c>
      <c r="K335" s="21">
        <v>4.3490599999999997E-2</v>
      </c>
      <c r="L335">
        <f t="shared" si="60"/>
        <v>15.79</v>
      </c>
      <c r="M335">
        <f t="shared" si="61"/>
        <v>0.68666762499999989</v>
      </c>
      <c r="N335" s="9"/>
      <c r="O335" s="21">
        <v>1.5365599999999999</v>
      </c>
      <c r="P335" s="21">
        <v>11.9209</v>
      </c>
      <c r="Q335" s="21">
        <v>-3.31818E-3</v>
      </c>
      <c r="R335" s="21">
        <v>325</v>
      </c>
      <c r="S335" s="21">
        <v>1.5362499999999999</v>
      </c>
      <c r="T335">
        <f t="shared" si="62"/>
        <v>4.0965185185185184</v>
      </c>
      <c r="U335">
        <f t="shared" si="63"/>
        <v>6.2945464948148144</v>
      </c>
      <c r="X335" s="9"/>
      <c r="Y335" s="21">
        <v>4.3487499999999998E-2</v>
      </c>
      <c r="Z335" s="21">
        <v>17.207599999999999</v>
      </c>
      <c r="AA335" s="21">
        <v>-1.2826499999999999E-2</v>
      </c>
      <c r="AB335" s="21">
        <v>325</v>
      </c>
      <c r="AC335" s="21">
        <v>4.3460100000000002E-2</v>
      </c>
      <c r="AD335">
        <f t="shared" si="64"/>
        <v>15.835185185185185</v>
      </c>
      <c r="AE335">
        <f t="shared" si="65"/>
        <v>0.68863261574074075</v>
      </c>
      <c r="AF335" s="9"/>
      <c r="AG335" s="21">
        <v>1.5365599999999999</v>
      </c>
      <c r="AH335" s="21">
        <v>20.7851</v>
      </c>
      <c r="AI335" s="21">
        <v>-2.9245E-3</v>
      </c>
      <c r="AJ335" s="21">
        <v>325</v>
      </c>
      <c r="AK335" s="21">
        <v>1.5359499999999999</v>
      </c>
      <c r="AL335">
        <f t="shared" si="66"/>
        <v>3.6104938271604934</v>
      </c>
      <c r="AM335">
        <f t="shared" si="67"/>
        <v>5.5477403950617274</v>
      </c>
      <c r="AP335" s="9"/>
      <c r="AQ335" s="21">
        <v>4.3487499999999998E-2</v>
      </c>
      <c r="AR335" s="21">
        <v>26.0718</v>
      </c>
      <c r="AS335" s="21">
        <v>-1.2854000000000001E-2</v>
      </c>
      <c r="AT335" s="21">
        <v>325</v>
      </c>
      <c r="AU335" s="21">
        <v>4.35059E-2</v>
      </c>
      <c r="AV335">
        <f t="shared" si="68"/>
        <v>15.869135802469136</v>
      </c>
      <c r="AW335">
        <f t="shared" si="69"/>
        <v>0.69010904320987654</v>
      </c>
      <c r="AX335" s="9"/>
      <c r="AY335" s="21">
        <v>1.5365599999999999</v>
      </c>
      <c r="AZ335" s="21">
        <v>29.6493</v>
      </c>
      <c r="BA335" s="21">
        <v>-2.7120999999999998E-3</v>
      </c>
      <c r="BB335" s="21">
        <v>325</v>
      </c>
      <c r="BC335" s="21">
        <v>1.5359499999999999</v>
      </c>
      <c r="BD335">
        <f t="shared" si="70"/>
        <v>3.348271604938271</v>
      </c>
      <c r="BE335">
        <f t="shared" si="71"/>
        <v>5.1448202172839492</v>
      </c>
    </row>
    <row r="336" spans="6:57" x14ac:dyDescent="0.25">
      <c r="F336" s="9"/>
      <c r="G336" s="21">
        <v>3.8452100000000003E-2</v>
      </c>
      <c r="H336" s="21">
        <v>8.3534799999999994</v>
      </c>
      <c r="I336" s="21">
        <v>-1.27899E-2</v>
      </c>
      <c r="J336" s="21">
        <v>326</v>
      </c>
      <c r="K336" s="21">
        <v>3.8470499999999998E-2</v>
      </c>
      <c r="L336">
        <f t="shared" si="60"/>
        <v>15.79</v>
      </c>
      <c r="M336">
        <f t="shared" si="61"/>
        <v>0.60715865899999999</v>
      </c>
      <c r="N336" s="9"/>
      <c r="O336" s="21">
        <v>1.5416000000000001</v>
      </c>
      <c r="P336" s="21">
        <v>11.930999999999999</v>
      </c>
      <c r="Q336" s="21">
        <v>-3.0297900000000001E-3</v>
      </c>
      <c r="R336" s="21">
        <v>326</v>
      </c>
      <c r="S336" s="21">
        <v>1.5408299999999999</v>
      </c>
      <c r="T336">
        <f t="shared" si="62"/>
        <v>3.7404814814814813</v>
      </c>
      <c r="U336">
        <f t="shared" si="63"/>
        <v>5.7663262518518517</v>
      </c>
      <c r="X336" s="9"/>
      <c r="Y336" s="21">
        <v>3.8452100000000003E-2</v>
      </c>
      <c r="Z336" s="21">
        <v>17.217700000000001</v>
      </c>
      <c r="AA336" s="21">
        <v>-1.28326E-2</v>
      </c>
      <c r="AB336" s="21">
        <v>326</v>
      </c>
      <c r="AC336" s="21">
        <v>3.8400299999999998E-2</v>
      </c>
      <c r="AD336">
        <f t="shared" si="64"/>
        <v>15.842716049382712</v>
      </c>
      <c r="AE336">
        <f t="shared" si="65"/>
        <v>0.609185701802469</v>
      </c>
      <c r="AF336" s="9"/>
      <c r="AG336" s="21">
        <v>1.5416000000000001</v>
      </c>
      <c r="AH336" s="21">
        <v>20.795100000000001</v>
      </c>
      <c r="AI336" s="21">
        <v>-2.6336699999999998E-3</v>
      </c>
      <c r="AJ336" s="21">
        <v>326</v>
      </c>
      <c r="AK336" s="21">
        <v>1.5402199999999999</v>
      </c>
      <c r="AL336">
        <f t="shared" si="66"/>
        <v>3.2514444444444441</v>
      </c>
      <c r="AM336">
        <f t="shared" si="67"/>
        <v>5.0124267555555555</v>
      </c>
      <c r="AP336" s="9"/>
      <c r="AQ336" s="21">
        <v>3.8452100000000003E-2</v>
      </c>
      <c r="AR336" s="21">
        <v>26.081900000000001</v>
      </c>
      <c r="AS336" s="21">
        <v>-1.28754E-2</v>
      </c>
      <c r="AT336" s="21">
        <v>326</v>
      </c>
      <c r="AU336" s="21">
        <v>3.8412500000000002E-2</v>
      </c>
      <c r="AV336">
        <f t="shared" si="68"/>
        <v>15.895555555555555</v>
      </c>
      <c r="AW336">
        <f t="shared" si="69"/>
        <v>0.61121749177777784</v>
      </c>
      <c r="AX336" s="9"/>
      <c r="AY336" s="21">
        <v>1.5416000000000001</v>
      </c>
      <c r="AZ336" s="21">
        <v>29.659400000000002</v>
      </c>
      <c r="BA336" s="21">
        <v>-2.4139399999999998E-3</v>
      </c>
      <c r="BB336" s="21">
        <v>326</v>
      </c>
      <c r="BC336" s="21">
        <v>1.54114</v>
      </c>
      <c r="BD336">
        <f t="shared" si="70"/>
        <v>2.9801728395061726</v>
      </c>
      <c r="BE336">
        <f t="shared" si="71"/>
        <v>4.5942344493827161</v>
      </c>
    </row>
    <row r="337" spans="6:57" x14ac:dyDescent="0.25">
      <c r="F337" s="9"/>
      <c r="G337" s="21">
        <v>3.3416700000000001E-2</v>
      </c>
      <c r="H337" s="21">
        <v>8.3635599999999997</v>
      </c>
      <c r="I337" s="21">
        <v>-1.2793000000000001E-2</v>
      </c>
      <c r="J337" s="21">
        <v>327</v>
      </c>
      <c r="K337" s="21">
        <v>3.3355700000000002E-2</v>
      </c>
      <c r="L337">
        <f t="shared" si="60"/>
        <v>15.793827160493827</v>
      </c>
      <c r="M337">
        <f t="shared" si="61"/>
        <v>0.52777758407407405</v>
      </c>
      <c r="N337" s="9"/>
      <c r="O337" s="21">
        <v>1.5466299999999999</v>
      </c>
      <c r="P337" s="21">
        <v>11.941000000000001</v>
      </c>
      <c r="Q337" s="21">
        <v>-2.7209500000000002E-3</v>
      </c>
      <c r="R337" s="21">
        <v>327</v>
      </c>
      <c r="S337" s="21">
        <v>1.54541</v>
      </c>
      <c r="T337">
        <f t="shared" si="62"/>
        <v>3.3591975308641975</v>
      </c>
      <c r="U337">
        <f t="shared" si="63"/>
        <v>5.1954356771604937</v>
      </c>
      <c r="X337" s="9"/>
      <c r="Y337" s="21">
        <v>3.3416700000000001E-2</v>
      </c>
      <c r="Z337" s="21">
        <v>17.227699999999999</v>
      </c>
      <c r="AA337" s="21">
        <v>-1.28357E-2</v>
      </c>
      <c r="AB337" s="21">
        <v>327</v>
      </c>
      <c r="AC337" s="21">
        <v>3.33344E-2</v>
      </c>
      <c r="AD337">
        <f t="shared" si="64"/>
        <v>15.846543209876542</v>
      </c>
      <c r="AE337">
        <f t="shared" si="65"/>
        <v>0.52953918048148141</v>
      </c>
      <c r="AF337" s="9"/>
      <c r="AG337" s="21">
        <v>1.5466299999999999</v>
      </c>
      <c r="AH337" s="21">
        <v>20.805199999999999</v>
      </c>
      <c r="AI337" s="21">
        <v>-2.3254399999999998E-3</v>
      </c>
      <c r="AJ337" s="21">
        <v>327</v>
      </c>
      <c r="AK337" s="21">
        <v>1.54541</v>
      </c>
      <c r="AL337">
        <f t="shared" si="66"/>
        <v>2.870913580246913</v>
      </c>
      <c r="AM337">
        <f t="shared" si="67"/>
        <v>4.440241070617283</v>
      </c>
      <c r="AP337" s="9"/>
      <c r="AQ337" s="21">
        <v>3.3416700000000001E-2</v>
      </c>
      <c r="AR337" s="21">
        <v>26.091899999999999</v>
      </c>
      <c r="AS337" s="21">
        <v>-1.2881500000000001E-2</v>
      </c>
      <c r="AT337" s="21">
        <v>327</v>
      </c>
      <c r="AU337" s="21">
        <v>3.3358800000000001E-2</v>
      </c>
      <c r="AV337">
        <f t="shared" si="68"/>
        <v>15.903086419753087</v>
      </c>
      <c r="AW337">
        <f t="shared" si="69"/>
        <v>0.53142866796296295</v>
      </c>
      <c r="AX337" s="9"/>
      <c r="AY337" s="21">
        <v>1.5466299999999999</v>
      </c>
      <c r="AZ337" s="21">
        <v>29.6694</v>
      </c>
      <c r="BA337" s="21">
        <v>-2.1044900000000001E-3</v>
      </c>
      <c r="BB337" s="21">
        <v>327</v>
      </c>
      <c r="BC337" s="21">
        <v>1.5460199999999999</v>
      </c>
      <c r="BD337">
        <f t="shared" si="70"/>
        <v>2.5981358024691361</v>
      </c>
      <c r="BE337">
        <f t="shared" si="71"/>
        <v>4.0183547761728402</v>
      </c>
    </row>
    <row r="338" spans="6:57" x14ac:dyDescent="0.25">
      <c r="F338" s="9"/>
      <c r="G338" s="21">
        <v>2.8381300000000002E-2</v>
      </c>
      <c r="H338" s="21">
        <v>8.3736300000000004</v>
      </c>
      <c r="I338" s="21">
        <v>-1.2811299999999999E-2</v>
      </c>
      <c r="J338" s="21">
        <v>328</v>
      </c>
      <c r="K338" s="21">
        <v>2.8311200000000002E-2</v>
      </c>
      <c r="L338">
        <f t="shared" si="60"/>
        <v>15.816419753086418</v>
      </c>
      <c r="M338">
        <f t="shared" si="61"/>
        <v>0.4488905539382716</v>
      </c>
      <c r="N338" s="9"/>
      <c r="O338" s="21">
        <v>1.5516700000000001</v>
      </c>
      <c r="P338" s="21">
        <v>11.9511</v>
      </c>
      <c r="Q338" s="21">
        <v>-2.3913599999999999E-3</v>
      </c>
      <c r="R338" s="21">
        <v>328</v>
      </c>
      <c r="S338" s="21">
        <v>1.55121</v>
      </c>
      <c r="T338">
        <f t="shared" si="62"/>
        <v>2.952296296296296</v>
      </c>
      <c r="U338">
        <f t="shared" si="63"/>
        <v>4.5809895940740741</v>
      </c>
      <c r="X338" s="9"/>
      <c r="Y338" s="21">
        <v>2.8381300000000002E-2</v>
      </c>
      <c r="Z338" s="21">
        <v>17.2378</v>
      </c>
      <c r="AA338" s="21">
        <v>-1.28357E-2</v>
      </c>
      <c r="AB338" s="21">
        <v>328</v>
      </c>
      <c r="AC338" s="21">
        <v>2.83173E-2</v>
      </c>
      <c r="AD338">
        <f t="shared" si="64"/>
        <v>15.846543209876542</v>
      </c>
      <c r="AE338">
        <f t="shared" si="65"/>
        <v>0.44974549680246911</v>
      </c>
      <c r="AF338" s="9"/>
      <c r="AG338" s="21">
        <v>1.5516700000000001</v>
      </c>
      <c r="AH338" s="21">
        <v>20.815300000000001</v>
      </c>
      <c r="AI338" s="21">
        <v>-2.0034800000000002E-3</v>
      </c>
      <c r="AJ338" s="21">
        <v>328</v>
      </c>
      <c r="AK338" s="21">
        <v>1.5508999999999999</v>
      </c>
      <c r="AL338">
        <f t="shared" si="66"/>
        <v>2.4734320987654321</v>
      </c>
      <c r="AM338">
        <f t="shared" si="67"/>
        <v>3.8379503846913585</v>
      </c>
      <c r="AP338" s="9"/>
      <c r="AQ338" s="21">
        <v>2.8381300000000002E-2</v>
      </c>
      <c r="AR338" s="21">
        <v>26.102</v>
      </c>
      <c r="AS338" s="21">
        <v>-1.2887600000000001E-2</v>
      </c>
      <c r="AT338" s="21">
        <v>328</v>
      </c>
      <c r="AU338" s="21">
        <v>2.8338599999999999E-2</v>
      </c>
      <c r="AV338">
        <f t="shared" si="68"/>
        <v>15.910617283950618</v>
      </c>
      <c r="AW338">
        <f t="shared" si="69"/>
        <v>0.4515640023209877</v>
      </c>
      <c r="AX338" s="9"/>
      <c r="AY338" s="21">
        <v>1.5516700000000001</v>
      </c>
      <c r="AZ338" s="21">
        <v>29.679500000000001</v>
      </c>
      <c r="BA338" s="21">
        <v>-1.7770399999999999E-3</v>
      </c>
      <c r="BB338" s="21">
        <v>328</v>
      </c>
      <c r="BC338" s="21">
        <v>1.5506</v>
      </c>
      <c r="BD338">
        <f t="shared" si="70"/>
        <v>2.1938765432098766</v>
      </c>
      <c r="BE338">
        <f t="shared" si="71"/>
        <v>3.4041724158024693</v>
      </c>
    </row>
    <row r="339" spans="6:57" x14ac:dyDescent="0.25">
      <c r="F339" s="9"/>
      <c r="G339" s="21">
        <v>2.3345899999999999E-2</v>
      </c>
      <c r="H339" s="21">
        <v>8.3836999999999993</v>
      </c>
      <c r="I339" s="21">
        <v>-1.28235E-2</v>
      </c>
      <c r="J339" s="21">
        <v>329</v>
      </c>
      <c r="K339" s="21">
        <v>2.32483E-2</v>
      </c>
      <c r="L339">
        <f t="shared" si="60"/>
        <v>15.831481481481481</v>
      </c>
      <c r="M339">
        <f t="shared" si="61"/>
        <v>0.36960018351851848</v>
      </c>
      <c r="N339" s="9"/>
      <c r="O339" s="21">
        <v>1.5567</v>
      </c>
      <c r="P339" s="21">
        <v>11.9612</v>
      </c>
      <c r="Q339" s="21">
        <v>-2.0443700000000002E-3</v>
      </c>
      <c r="R339" s="21">
        <v>329</v>
      </c>
      <c r="S339" s="21">
        <v>1.55609</v>
      </c>
      <c r="T339">
        <f t="shared" si="62"/>
        <v>2.5239135802469135</v>
      </c>
      <c r="U339">
        <f t="shared" si="63"/>
        <v>3.9289762703703701</v>
      </c>
      <c r="X339" s="9"/>
      <c r="Y339" s="21">
        <v>2.3345899999999999E-2</v>
      </c>
      <c r="Z339" s="21">
        <v>17.247900000000001</v>
      </c>
      <c r="AA339" s="21">
        <v>-1.28357E-2</v>
      </c>
      <c r="AB339" s="21">
        <v>329</v>
      </c>
      <c r="AC339" s="21">
        <v>2.32605E-2</v>
      </c>
      <c r="AD339">
        <f t="shared" si="64"/>
        <v>15.846543209876542</v>
      </c>
      <c r="AE339">
        <f t="shared" si="65"/>
        <v>0.36995181312345676</v>
      </c>
      <c r="AF339" s="9"/>
      <c r="AG339" s="21">
        <v>1.5567</v>
      </c>
      <c r="AH339" s="21">
        <v>20.825399999999998</v>
      </c>
      <c r="AI339" s="21">
        <v>-1.6647299999999999E-3</v>
      </c>
      <c r="AJ339" s="21">
        <v>329</v>
      </c>
      <c r="AK339" s="21">
        <v>1.55548</v>
      </c>
      <c r="AL339">
        <f t="shared" si="66"/>
        <v>2.0552222222222221</v>
      </c>
      <c r="AM339">
        <f t="shared" si="67"/>
        <v>3.1993644333333329</v>
      </c>
      <c r="AP339" s="9"/>
      <c r="AQ339" s="21">
        <v>2.3345899999999999E-2</v>
      </c>
      <c r="AR339" s="21">
        <v>26.112100000000002</v>
      </c>
      <c r="AS339" s="21">
        <v>-1.2899799999999999E-2</v>
      </c>
      <c r="AT339" s="21">
        <v>329</v>
      </c>
      <c r="AU339" s="21">
        <v>2.3275799999999999E-2</v>
      </c>
      <c r="AV339">
        <f t="shared" si="68"/>
        <v>15.925679012345679</v>
      </c>
      <c r="AW339">
        <f t="shared" si="69"/>
        <v>0.37179930965432095</v>
      </c>
      <c r="AX339" s="9"/>
      <c r="AY339" s="21">
        <v>1.5567</v>
      </c>
      <c r="AZ339" s="21">
        <v>29.689599999999999</v>
      </c>
      <c r="BA339" s="21">
        <v>-1.43402E-3</v>
      </c>
      <c r="BB339" s="21">
        <v>329</v>
      </c>
      <c r="BC339" s="21">
        <v>1.55579</v>
      </c>
      <c r="BD339">
        <f t="shared" si="70"/>
        <v>1.770395061728395</v>
      </c>
      <c r="BE339">
        <f t="shared" si="71"/>
        <v>2.7559739925925926</v>
      </c>
    </row>
    <row r="340" spans="6:57" x14ac:dyDescent="0.25">
      <c r="F340" s="9"/>
      <c r="G340" s="21">
        <v>1.83105E-2</v>
      </c>
      <c r="H340" s="21">
        <v>8.39377</v>
      </c>
      <c r="I340" s="21">
        <v>-1.28387E-2</v>
      </c>
      <c r="J340" s="21">
        <v>330</v>
      </c>
      <c r="K340" s="21">
        <v>1.8234299999999998E-2</v>
      </c>
      <c r="L340">
        <f t="shared" si="60"/>
        <v>15.850246913580245</v>
      </c>
      <c r="M340">
        <f t="shared" si="61"/>
        <v>0.29022594611111108</v>
      </c>
      <c r="N340" s="9"/>
      <c r="O340" s="21">
        <v>1.5617399999999999</v>
      </c>
      <c r="P340" s="21">
        <v>11.971299999999999</v>
      </c>
      <c r="Q340" s="21">
        <v>-1.67969E-3</v>
      </c>
      <c r="R340" s="21">
        <v>330</v>
      </c>
      <c r="S340" s="21">
        <v>1.56128</v>
      </c>
      <c r="T340">
        <f t="shared" si="62"/>
        <v>2.073691358024691</v>
      </c>
      <c r="U340">
        <f t="shared" si="63"/>
        <v>3.2385667414814807</v>
      </c>
      <c r="X340" s="9"/>
      <c r="Y340" s="21">
        <v>1.83105E-2</v>
      </c>
      <c r="Z340" s="21">
        <v>17.257899999999999</v>
      </c>
      <c r="AA340" s="21">
        <v>-1.2847900000000001E-2</v>
      </c>
      <c r="AB340" s="21">
        <v>330</v>
      </c>
      <c r="AC340" s="21">
        <v>1.8228100000000001E-2</v>
      </c>
      <c r="AD340">
        <f t="shared" si="64"/>
        <v>15.861604938271604</v>
      </c>
      <c r="AE340">
        <f t="shared" si="65"/>
        <v>0.29043391722222223</v>
      </c>
      <c r="AF340" s="9"/>
      <c r="AG340" s="21">
        <v>1.5617399999999999</v>
      </c>
      <c r="AH340" s="21">
        <v>20.8354</v>
      </c>
      <c r="AI340" s="21">
        <v>-1.30524E-3</v>
      </c>
      <c r="AJ340" s="21">
        <v>330</v>
      </c>
      <c r="AK340" s="21">
        <v>1.56128</v>
      </c>
      <c r="AL340">
        <f t="shared" si="66"/>
        <v>1.6114074074074074</v>
      </c>
      <c r="AM340">
        <f t="shared" si="67"/>
        <v>2.5165994044444444</v>
      </c>
      <c r="AP340" s="9"/>
      <c r="AQ340" s="21">
        <v>1.83105E-2</v>
      </c>
      <c r="AR340" s="21">
        <v>26.122199999999999</v>
      </c>
      <c r="AS340" s="21">
        <v>-1.2908899999999999E-2</v>
      </c>
      <c r="AT340" s="21">
        <v>330</v>
      </c>
      <c r="AU340" s="21">
        <v>1.82007E-2</v>
      </c>
      <c r="AV340">
        <f t="shared" si="68"/>
        <v>15.936913580246911</v>
      </c>
      <c r="AW340">
        <f t="shared" si="69"/>
        <v>0.29181285611111107</v>
      </c>
      <c r="AX340" s="9"/>
      <c r="AY340" s="21">
        <v>1.5617399999999999</v>
      </c>
      <c r="AZ340" s="21">
        <v>29.6996</v>
      </c>
      <c r="BA340" s="21">
        <v>-1.06201E-3</v>
      </c>
      <c r="BB340" s="21">
        <v>330</v>
      </c>
      <c r="BC340" s="21">
        <v>1.56067</v>
      </c>
      <c r="BD340">
        <f t="shared" si="70"/>
        <v>1.3111234567901233</v>
      </c>
      <c r="BE340">
        <f t="shared" si="71"/>
        <v>2.047633947407407</v>
      </c>
    </row>
    <row r="341" spans="6:57" x14ac:dyDescent="0.25">
      <c r="F341" s="9"/>
      <c r="G341" s="21">
        <v>1.32751E-2</v>
      </c>
      <c r="H341" s="21">
        <v>8.4038400000000006</v>
      </c>
      <c r="I341" s="21">
        <v>-1.2851E-2</v>
      </c>
      <c r="J341" s="21">
        <v>331</v>
      </c>
      <c r="K341" s="21">
        <v>1.3207999999999999E-2</v>
      </c>
      <c r="L341">
        <f t="shared" si="60"/>
        <v>15.865432098765432</v>
      </c>
      <c r="M341">
        <f t="shared" si="61"/>
        <v>0.21061519765432099</v>
      </c>
      <c r="N341" s="9"/>
      <c r="O341" s="21">
        <v>1.56677</v>
      </c>
      <c r="P341" s="21">
        <v>11.981299999999999</v>
      </c>
      <c r="Q341" s="21">
        <v>-1.30707E-3</v>
      </c>
      <c r="R341" s="21">
        <v>331</v>
      </c>
      <c r="S341" s="21">
        <v>1.56586</v>
      </c>
      <c r="T341">
        <f t="shared" si="62"/>
        <v>1.6136666666666666</v>
      </c>
      <c r="U341">
        <f t="shared" si="63"/>
        <v>2.528244523333333</v>
      </c>
      <c r="X341" s="9"/>
      <c r="Y341" s="21">
        <v>1.32751E-2</v>
      </c>
      <c r="Z341" s="21">
        <v>17.268000000000001</v>
      </c>
      <c r="AA341" s="21">
        <v>-1.2854000000000001E-2</v>
      </c>
      <c r="AB341" s="21">
        <v>331</v>
      </c>
      <c r="AC341" s="21">
        <v>1.31989E-2</v>
      </c>
      <c r="AD341">
        <f t="shared" si="64"/>
        <v>15.869135802469136</v>
      </c>
      <c r="AE341">
        <f t="shared" si="65"/>
        <v>0.21066436469135802</v>
      </c>
      <c r="AF341" s="9"/>
      <c r="AG341" s="21">
        <v>1.56677</v>
      </c>
      <c r="AH341" s="21">
        <v>20.845500000000001</v>
      </c>
      <c r="AI341" s="21">
        <v>-9.23462E-4</v>
      </c>
      <c r="AJ341" s="21">
        <v>331</v>
      </c>
      <c r="AK341" s="21">
        <v>1.56647</v>
      </c>
      <c r="AL341">
        <f t="shared" si="66"/>
        <v>1.1400765432098765</v>
      </c>
      <c r="AM341">
        <f t="shared" si="67"/>
        <v>1.7862377256049382</v>
      </c>
      <c r="AP341" s="9"/>
      <c r="AQ341" s="21">
        <v>1.32751E-2</v>
      </c>
      <c r="AR341" s="21">
        <v>26.132200000000001</v>
      </c>
      <c r="AS341" s="21">
        <v>-1.29211E-2</v>
      </c>
      <c r="AT341" s="21">
        <v>331</v>
      </c>
      <c r="AU341" s="21">
        <v>1.3229400000000001E-2</v>
      </c>
      <c r="AV341">
        <f t="shared" si="68"/>
        <v>15.951975308641973</v>
      </c>
      <c r="AW341">
        <f t="shared" si="69"/>
        <v>0.21176406741975307</v>
      </c>
      <c r="AX341" s="9"/>
      <c r="AY341" s="21">
        <v>1.56677</v>
      </c>
      <c r="AZ341" s="21">
        <v>29.709700000000002</v>
      </c>
      <c r="BA341" s="21">
        <v>-6.6863999999999997E-4</v>
      </c>
      <c r="BB341" s="21">
        <v>331</v>
      </c>
      <c r="BC341" s="21">
        <v>1.56647</v>
      </c>
      <c r="BD341">
        <f t="shared" si="70"/>
        <v>0.82548148148148137</v>
      </c>
      <c r="BE341">
        <f t="shared" si="71"/>
        <v>1.2933396207407406</v>
      </c>
    </row>
    <row r="342" spans="6:57" x14ac:dyDescent="0.25">
      <c r="F342" s="9"/>
      <c r="G342" s="21">
        <v>8.2397500000000005E-3</v>
      </c>
      <c r="H342" s="21">
        <v>8.4139099999999996</v>
      </c>
      <c r="I342" s="21">
        <v>-1.28662E-2</v>
      </c>
      <c r="J342" s="21">
        <v>332</v>
      </c>
      <c r="K342" s="21">
        <v>8.1207299999999996E-3</v>
      </c>
      <c r="L342">
        <f t="shared" si="60"/>
        <v>15.884197530864196</v>
      </c>
      <c r="M342">
        <f t="shared" si="61"/>
        <v>0.13088181660493828</v>
      </c>
      <c r="N342" s="9"/>
      <c r="O342" s="21">
        <v>1.5718099999999999</v>
      </c>
      <c r="P342" s="21">
        <v>11.991400000000001</v>
      </c>
      <c r="Q342" s="21">
        <v>-9.0728800000000002E-4</v>
      </c>
      <c r="R342" s="21">
        <v>332</v>
      </c>
      <c r="S342" s="21">
        <v>1.57135</v>
      </c>
      <c r="T342">
        <f t="shared" si="62"/>
        <v>1.1201086419753086</v>
      </c>
      <c r="U342">
        <f t="shared" si="63"/>
        <v>1.7605979645432097</v>
      </c>
      <c r="X342" s="9"/>
      <c r="Y342" s="21">
        <v>8.2397500000000005E-3</v>
      </c>
      <c r="Z342" s="21">
        <v>17.278099999999998</v>
      </c>
      <c r="AA342" s="21">
        <v>-1.2854000000000001E-2</v>
      </c>
      <c r="AB342" s="21">
        <v>332</v>
      </c>
      <c r="AC342" s="21">
        <v>8.1085199999999993E-3</v>
      </c>
      <c r="AD342">
        <f t="shared" si="64"/>
        <v>15.869135802469136</v>
      </c>
      <c r="AE342">
        <f t="shared" si="65"/>
        <v>0.13075771172839507</v>
      </c>
      <c r="AF342" s="9"/>
      <c r="AG342" s="21">
        <v>1.5718099999999999</v>
      </c>
      <c r="AH342" s="21">
        <v>20.855599999999999</v>
      </c>
      <c r="AI342" s="21">
        <v>-5.2886999999999997E-4</v>
      </c>
      <c r="AJ342" s="21">
        <v>332</v>
      </c>
      <c r="AK342" s="21">
        <v>1.57043</v>
      </c>
      <c r="AL342">
        <f t="shared" si="66"/>
        <v>0.6529259259259258</v>
      </c>
      <c r="AM342">
        <f t="shared" si="67"/>
        <v>1.0262754996296293</v>
      </c>
      <c r="AP342" s="9"/>
      <c r="AQ342" s="21">
        <v>8.2397500000000005E-3</v>
      </c>
      <c r="AR342" s="21">
        <v>26.142299999999999</v>
      </c>
      <c r="AS342" s="21">
        <v>-1.29211E-2</v>
      </c>
      <c r="AT342" s="21">
        <v>332</v>
      </c>
      <c r="AU342" s="21">
        <v>8.1237800000000006E-3</v>
      </c>
      <c r="AV342">
        <f t="shared" si="68"/>
        <v>15.951975308641973</v>
      </c>
      <c r="AW342">
        <f t="shared" si="69"/>
        <v>0.13144028854938272</v>
      </c>
      <c r="AX342" s="9"/>
      <c r="AY342" s="21">
        <v>1.5718099999999999</v>
      </c>
      <c r="AZ342" s="21">
        <v>29.719799999999999</v>
      </c>
      <c r="BA342" s="21">
        <v>-2.59003E-4</v>
      </c>
      <c r="BB342" s="21">
        <v>332</v>
      </c>
      <c r="BC342" s="21">
        <v>1.57104</v>
      </c>
      <c r="BD342">
        <f t="shared" si="70"/>
        <v>0.31975679012345676</v>
      </c>
      <c r="BE342">
        <f t="shared" si="71"/>
        <v>0.50259692028395053</v>
      </c>
    </row>
    <row r="343" spans="6:57" x14ac:dyDescent="0.25">
      <c r="F343" s="9"/>
      <c r="G343" s="21">
        <v>3.2043499999999999E-3</v>
      </c>
      <c r="H343" s="21">
        <v>8.4239800000000002</v>
      </c>
      <c r="I343" s="21">
        <v>-1.28754E-2</v>
      </c>
      <c r="J343" s="21">
        <v>333</v>
      </c>
      <c r="K343" s="21">
        <v>3.1127899999999998E-3</v>
      </c>
      <c r="L343">
        <f t="shared" si="60"/>
        <v>15.895555555555555</v>
      </c>
      <c r="M343">
        <f t="shared" si="61"/>
        <v>5.093492344444444E-2</v>
      </c>
      <c r="N343" s="9"/>
      <c r="O343" s="21">
        <v>1.57684</v>
      </c>
      <c r="P343" s="21">
        <v>12.0015</v>
      </c>
      <c r="Q343" s="21">
        <v>-4.8584000000000002E-4</v>
      </c>
      <c r="R343" s="21">
        <v>333</v>
      </c>
      <c r="S343" s="21">
        <v>1.5759300000000001</v>
      </c>
      <c r="T343">
        <f t="shared" si="62"/>
        <v>0.59980246913580249</v>
      </c>
      <c r="U343">
        <f t="shared" si="63"/>
        <v>0.9457925254320988</v>
      </c>
      <c r="X343" s="9"/>
      <c r="Y343" s="21">
        <v>3.2043499999999999E-3</v>
      </c>
      <c r="Z343" s="21">
        <v>17.2882</v>
      </c>
      <c r="AA343" s="21">
        <v>-1.28662E-2</v>
      </c>
      <c r="AB343" s="21">
        <v>333</v>
      </c>
      <c r="AC343" s="21">
        <v>3.1005899999999999E-3</v>
      </c>
      <c r="AD343">
        <f t="shared" si="64"/>
        <v>15.884197530864196</v>
      </c>
      <c r="AE343">
        <f t="shared" si="65"/>
        <v>5.0898528358024685E-2</v>
      </c>
      <c r="AF343" s="9"/>
      <c r="AG343" s="21">
        <v>1.57684</v>
      </c>
      <c r="AH343" s="21">
        <v>20.865600000000001</v>
      </c>
      <c r="AI343" s="24">
        <v>-9.2376700000000006E-5</v>
      </c>
      <c r="AJ343" s="21">
        <v>333</v>
      </c>
      <c r="AK343" s="21">
        <v>1.57562</v>
      </c>
      <c r="AL343">
        <f t="shared" si="66"/>
        <v>0.1140453086419753</v>
      </c>
      <c r="AM343">
        <f t="shared" si="67"/>
        <v>0.17983120447901235</v>
      </c>
      <c r="AP343" s="9"/>
      <c r="AQ343" s="21">
        <v>3.2043499999999999E-3</v>
      </c>
      <c r="AR343" s="21">
        <v>26.1524</v>
      </c>
      <c r="AS343" s="21">
        <v>-1.29272E-2</v>
      </c>
      <c r="AT343" s="21">
        <v>333</v>
      </c>
      <c r="AU343" s="21">
        <v>3.1066900000000001E-3</v>
      </c>
      <c r="AV343">
        <f t="shared" si="68"/>
        <v>15.959506172839506</v>
      </c>
      <c r="AW343">
        <f t="shared" si="69"/>
        <v>5.113984360493827E-2</v>
      </c>
      <c r="AX343" s="9"/>
      <c r="AY343" s="21">
        <v>1.57684</v>
      </c>
      <c r="AZ343" s="21">
        <v>29.729900000000001</v>
      </c>
      <c r="BA343" s="21">
        <v>1.8273900000000001E-4</v>
      </c>
      <c r="BB343" s="21">
        <v>333</v>
      </c>
      <c r="BC343" s="21">
        <v>1.5759300000000001</v>
      </c>
      <c r="BD343">
        <f t="shared" si="70"/>
        <v>-0.2256037037037037</v>
      </c>
      <c r="BE343">
        <f t="shared" si="71"/>
        <v>-0.35574094414814816</v>
      </c>
    </row>
    <row r="344" spans="6:57" x14ac:dyDescent="0.25">
      <c r="F344" s="9"/>
      <c r="G344" s="21">
        <v>-1.8310500000000001E-3</v>
      </c>
      <c r="H344" s="21">
        <v>8.4340499999999992</v>
      </c>
      <c r="I344" s="21">
        <v>-1.28845E-2</v>
      </c>
      <c r="J344" s="21">
        <v>334</v>
      </c>
      <c r="K344" s="21">
        <v>-1.9744900000000002E-3</v>
      </c>
      <c r="L344">
        <f t="shared" si="60"/>
        <v>15.906790123456791</v>
      </c>
      <c r="M344">
        <f t="shared" si="61"/>
        <v>-2.9126128055555558E-2</v>
      </c>
      <c r="N344" s="9"/>
      <c r="O344" s="21">
        <v>1.58188</v>
      </c>
      <c r="P344" s="21">
        <v>12.0115</v>
      </c>
      <c r="Q344" s="24">
        <v>-3.7475599999999997E-5</v>
      </c>
      <c r="R344" s="21">
        <v>334</v>
      </c>
      <c r="S344" s="21">
        <v>1.5802</v>
      </c>
      <c r="T344">
        <f t="shared" si="62"/>
        <v>4.6266172839506167E-2</v>
      </c>
      <c r="U344">
        <f t="shared" si="63"/>
        <v>7.3187533491358009E-2</v>
      </c>
      <c r="X344" s="9"/>
      <c r="Y344" s="21">
        <v>-1.8310500000000001E-3</v>
      </c>
      <c r="Z344" s="21">
        <v>17.298200000000001</v>
      </c>
      <c r="AA344" s="21">
        <v>-1.28723E-2</v>
      </c>
      <c r="AB344" s="21">
        <v>334</v>
      </c>
      <c r="AC344" s="21">
        <v>-1.9897500000000002E-3</v>
      </c>
      <c r="AD344">
        <f t="shared" si="64"/>
        <v>15.891728395061728</v>
      </c>
      <c r="AE344">
        <f t="shared" si="65"/>
        <v>-2.9098549277777778E-2</v>
      </c>
      <c r="AF344" s="9"/>
      <c r="AG344" s="21">
        <v>1.58188</v>
      </c>
      <c r="AH344" s="21">
        <v>20.875699999999998</v>
      </c>
      <c r="AI344" s="21">
        <v>3.5363799999999998E-4</v>
      </c>
      <c r="AJ344" s="21">
        <v>334</v>
      </c>
      <c r="AK344" s="21">
        <v>1.5811200000000001</v>
      </c>
      <c r="AL344">
        <f t="shared" si="66"/>
        <v>-0.4365901234567901</v>
      </c>
      <c r="AM344">
        <f t="shared" si="67"/>
        <v>-0.69063318449382716</v>
      </c>
      <c r="AP344" s="9"/>
      <c r="AQ344" s="21">
        <v>-1.8310500000000001E-3</v>
      </c>
      <c r="AR344" s="21">
        <v>26.162400000000002</v>
      </c>
      <c r="AS344" s="21">
        <v>-1.29211E-2</v>
      </c>
      <c r="AT344" s="21">
        <v>334</v>
      </c>
      <c r="AU344" s="21">
        <v>-1.98059E-3</v>
      </c>
      <c r="AV344">
        <f t="shared" si="68"/>
        <v>15.951975308641973</v>
      </c>
      <c r="AW344">
        <f t="shared" si="69"/>
        <v>-2.9208864388888887E-2</v>
      </c>
      <c r="AX344" s="9"/>
      <c r="AY344" s="21">
        <v>1.58188</v>
      </c>
      <c r="AZ344" s="21">
        <v>29.739899999999999</v>
      </c>
      <c r="BA344" s="21">
        <v>6.3995399999999998E-4</v>
      </c>
      <c r="BB344" s="21">
        <v>334</v>
      </c>
      <c r="BC344" s="21">
        <v>1.5805100000000001</v>
      </c>
      <c r="BD344">
        <f t="shared" si="70"/>
        <v>-0.79006666666666658</v>
      </c>
      <c r="BE344">
        <f t="shared" si="71"/>
        <v>-1.2497906586666665</v>
      </c>
    </row>
    <row r="345" spans="6:57" x14ac:dyDescent="0.25">
      <c r="F345" s="9"/>
      <c r="G345" s="21">
        <v>-6.8664599999999996E-3</v>
      </c>
      <c r="H345" s="21">
        <v>8.4441199999999998</v>
      </c>
      <c r="I345" s="21">
        <v>-1.2887600000000001E-2</v>
      </c>
      <c r="J345" s="21">
        <v>335</v>
      </c>
      <c r="K345" s="21">
        <v>-7.0312500000000002E-3</v>
      </c>
      <c r="L345">
        <f t="shared" si="60"/>
        <v>15.910617283950618</v>
      </c>
      <c r="M345">
        <f t="shared" si="61"/>
        <v>-0.10924961715555555</v>
      </c>
      <c r="N345" s="9"/>
      <c r="O345" s="21">
        <v>1.58691</v>
      </c>
      <c r="P345" s="21">
        <v>12.021599999999999</v>
      </c>
      <c r="Q345" s="21">
        <v>4.28131E-4</v>
      </c>
      <c r="R345" s="21">
        <v>335</v>
      </c>
      <c r="S345" s="21">
        <v>1.5860000000000001</v>
      </c>
      <c r="T345">
        <f t="shared" si="62"/>
        <v>-0.5285567901234568</v>
      </c>
      <c r="U345">
        <f t="shared" si="63"/>
        <v>-0.83877205581481484</v>
      </c>
      <c r="X345" s="9"/>
      <c r="Y345" s="21">
        <v>-6.8664599999999996E-3</v>
      </c>
      <c r="Z345" s="21">
        <v>17.308299999999999</v>
      </c>
      <c r="AA345" s="21">
        <v>-1.28784E-2</v>
      </c>
      <c r="AB345" s="21">
        <v>335</v>
      </c>
      <c r="AC345" s="21">
        <v>-7.0465099999999998E-3</v>
      </c>
      <c r="AD345">
        <f t="shared" si="64"/>
        <v>15.899259259259258</v>
      </c>
      <c r="AE345">
        <f t="shared" si="65"/>
        <v>-0.10917162773333332</v>
      </c>
      <c r="AF345" s="9"/>
      <c r="AG345" s="21">
        <v>1.58691</v>
      </c>
      <c r="AH345" s="21">
        <v>20.8858</v>
      </c>
      <c r="AI345" s="21">
        <v>8.37402E-4</v>
      </c>
      <c r="AJ345" s="21">
        <v>335</v>
      </c>
      <c r="AK345" s="21">
        <v>1.5863</v>
      </c>
      <c r="AL345">
        <f t="shared" si="66"/>
        <v>-1.0338296296296294</v>
      </c>
      <c r="AM345">
        <f t="shared" si="67"/>
        <v>-1.6405945775555553</v>
      </c>
      <c r="AP345" s="9"/>
      <c r="AQ345" s="21">
        <v>-6.8664599999999996E-3</v>
      </c>
      <c r="AR345" s="21">
        <v>26.172499999999999</v>
      </c>
      <c r="AS345" s="21">
        <v>-1.29181E-2</v>
      </c>
      <c r="AT345" s="21">
        <v>335</v>
      </c>
      <c r="AU345" s="21">
        <v>-7.0068400000000003E-3</v>
      </c>
      <c r="AV345">
        <f t="shared" si="68"/>
        <v>15.94827160493827</v>
      </c>
      <c r="AW345">
        <f t="shared" si="69"/>
        <v>-0.10950816904444442</v>
      </c>
      <c r="AX345" s="9"/>
      <c r="AY345" s="21">
        <v>1.58691</v>
      </c>
      <c r="AZ345" s="21">
        <v>29.75</v>
      </c>
      <c r="BA345" s="21">
        <v>1.13495E-3</v>
      </c>
      <c r="BB345" s="21">
        <v>335</v>
      </c>
      <c r="BC345" s="21">
        <v>1.5860000000000001</v>
      </c>
      <c r="BD345">
        <f t="shared" si="70"/>
        <v>-1.4011728395061727</v>
      </c>
      <c r="BE345">
        <f t="shared" si="71"/>
        <v>-2.2235351907407406</v>
      </c>
    </row>
    <row r="346" spans="6:57" x14ac:dyDescent="0.25">
      <c r="F346" s="9"/>
      <c r="G346" s="21">
        <v>-1.19019E-2</v>
      </c>
      <c r="H346" s="21">
        <v>8.4541900000000005</v>
      </c>
      <c r="I346" s="21">
        <v>-1.2896700000000001E-2</v>
      </c>
      <c r="J346" s="21">
        <v>336</v>
      </c>
      <c r="K346" s="21">
        <v>-1.20941E-2</v>
      </c>
      <c r="L346">
        <f t="shared" si="60"/>
        <v>15.92185185185185</v>
      </c>
      <c r="M346">
        <f t="shared" si="61"/>
        <v>-0.18950028855555553</v>
      </c>
      <c r="N346" s="9"/>
      <c r="O346" s="21">
        <v>1.59195</v>
      </c>
      <c r="P346" s="21">
        <v>12.031700000000001</v>
      </c>
      <c r="Q346" s="21">
        <v>9.4512899999999996E-4</v>
      </c>
      <c r="R346" s="21">
        <v>336</v>
      </c>
      <c r="S346" s="21">
        <v>1.5911900000000001</v>
      </c>
      <c r="T346">
        <f t="shared" si="62"/>
        <v>-1.1668259259259257</v>
      </c>
      <c r="U346">
        <f t="shared" si="63"/>
        <v>-1.8575285327777773</v>
      </c>
      <c r="X346" s="9"/>
      <c r="Y346" s="21">
        <v>-1.19019E-2</v>
      </c>
      <c r="Z346" s="21">
        <v>17.3184</v>
      </c>
      <c r="AA346" s="21">
        <v>-1.2881500000000001E-2</v>
      </c>
      <c r="AB346" s="21">
        <v>336</v>
      </c>
      <c r="AC346" s="21">
        <v>-1.2112400000000001E-2</v>
      </c>
      <c r="AD346">
        <f t="shared" si="64"/>
        <v>15.903086419753087</v>
      </c>
      <c r="AE346">
        <f t="shared" si="65"/>
        <v>-0.18927694425925928</v>
      </c>
      <c r="AF346" s="9"/>
      <c r="AG346" s="21">
        <v>1.59195</v>
      </c>
      <c r="AH346" s="21">
        <v>20.895900000000001</v>
      </c>
      <c r="AI346" s="21">
        <v>1.3528399999999999E-3</v>
      </c>
      <c r="AJ346" s="21">
        <v>336</v>
      </c>
      <c r="AK346" s="21">
        <v>1.5905800000000001</v>
      </c>
      <c r="AL346">
        <f t="shared" si="66"/>
        <v>-1.6701728395061726</v>
      </c>
      <c r="AM346">
        <f t="shared" si="67"/>
        <v>-2.6588316518518513</v>
      </c>
      <c r="AP346" s="9"/>
      <c r="AQ346" s="21">
        <v>-1.19019E-2</v>
      </c>
      <c r="AR346" s="21">
        <v>26.182600000000001</v>
      </c>
      <c r="AS346" s="21">
        <v>-1.2912E-2</v>
      </c>
      <c r="AT346" s="21">
        <v>336</v>
      </c>
      <c r="AU346" s="21">
        <v>-1.21063E-2</v>
      </c>
      <c r="AV346">
        <f t="shared" si="68"/>
        <v>15.940740740740738</v>
      </c>
      <c r="AW346">
        <f t="shared" si="69"/>
        <v>-0.18972510222222219</v>
      </c>
      <c r="AX346" s="9"/>
      <c r="AY346" s="21">
        <v>1.59195</v>
      </c>
      <c r="AZ346" s="21">
        <v>29.760100000000001</v>
      </c>
      <c r="BA346" s="21">
        <v>1.6561900000000001E-3</v>
      </c>
      <c r="BB346" s="21">
        <v>336</v>
      </c>
      <c r="BC346" s="21">
        <v>1.5908800000000001</v>
      </c>
      <c r="BD346">
        <f t="shared" si="70"/>
        <v>-2.0446790123456791</v>
      </c>
      <c r="BE346">
        <f t="shared" si="71"/>
        <v>-3.2550267537037039</v>
      </c>
    </row>
    <row r="347" spans="6:57" x14ac:dyDescent="0.25">
      <c r="F347" s="9"/>
      <c r="G347" s="21">
        <v>-1.6937299999999999E-2</v>
      </c>
      <c r="H347" s="21">
        <v>8.4642700000000008</v>
      </c>
      <c r="I347" s="21">
        <v>-1.2902800000000001E-2</v>
      </c>
      <c r="J347" s="21">
        <v>337</v>
      </c>
      <c r="K347" s="21">
        <v>-1.7160000000000002E-2</v>
      </c>
      <c r="L347">
        <f t="shared" si="60"/>
        <v>15.929382716049382</v>
      </c>
      <c r="M347">
        <f t="shared" si="61"/>
        <v>-0.26980073387654319</v>
      </c>
      <c r="N347" s="9"/>
      <c r="O347" s="21">
        <v>1.5969800000000001</v>
      </c>
      <c r="P347" s="21">
        <v>12.0418</v>
      </c>
      <c r="Q347" s="21">
        <v>1.4736899999999999E-3</v>
      </c>
      <c r="R347" s="21">
        <v>337</v>
      </c>
      <c r="S347" s="21">
        <v>1.5957600000000001</v>
      </c>
      <c r="T347">
        <f t="shared" si="62"/>
        <v>-1.8193703703703703</v>
      </c>
      <c r="U347">
        <f t="shared" si="63"/>
        <v>-2.905498094074074</v>
      </c>
      <c r="X347" s="9"/>
      <c r="Y347" s="21">
        <v>-1.6937299999999999E-2</v>
      </c>
      <c r="Z347" s="21">
        <v>17.328399999999998</v>
      </c>
      <c r="AA347" s="21">
        <v>-1.2887600000000001E-2</v>
      </c>
      <c r="AB347" s="21">
        <v>337</v>
      </c>
      <c r="AC347" s="21">
        <v>-1.7089799999999999E-2</v>
      </c>
      <c r="AD347">
        <f t="shared" si="64"/>
        <v>15.910617283950618</v>
      </c>
      <c r="AE347">
        <f t="shared" si="65"/>
        <v>-0.26948289812345677</v>
      </c>
      <c r="AF347" s="9"/>
      <c r="AG347" s="21">
        <v>1.5969800000000001</v>
      </c>
      <c r="AH347" s="21">
        <v>20.905899999999999</v>
      </c>
      <c r="AI347" s="21">
        <v>1.90887E-3</v>
      </c>
      <c r="AJ347" s="21">
        <v>337</v>
      </c>
      <c r="AK347" s="21">
        <v>1.5963700000000001</v>
      </c>
      <c r="AL347">
        <f t="shared" si="66"/>
        <v>-2.3566296296296296</v>
      </c>
      <c r="AM347">
        <f t="shared" si="67"/>
        <v>-3.7634903859259259</v>
      </c>
      <c r="AP347" s="9"/>
      <c r="AQ347" s="21">
        <v>-1.6937299999999999E-2</v>
      </c>
      <c r="AR347" s="21">
        <v>26.192699999999999</v>
      </c>
      <c r="AS347" s="21">
        <v>-1.2902800000000001E-2</v>
      </c>
      <c r="AT347" s="21">
        <v>337</v>
      </c>
      <c r="AU347" s="21">
        <v>-1.7141699999999999E-2</v>
      </c>
      <c r="AV347">
        <f t="shared" si="68"/>
        <v>15.929382716049382</v>
      </c>
      <c r="AW347">
        <f t="shared" si="69"/>
        <v>-0.26980073387654319</v>
      </c>
      <c r="AX347" s="9"/>
      <c r="AY347" s="21">
        <v>1.5969800000000001</v>
      </c>
      <c r="AZ347" s="21">
        <v>29.770099999999999</v>
      </c>
      <c r="BA347" s="21">
        <v>2.2232100000000002E-3</v>
      </c>
      <c r="BB347" s="21">
        <v>337</v>
      </c>
      <c r="BC347" s="21">
        <v>1.5963700000000001</v>
      </c>
      <c r="BD347">
        <f t="shared" si="70"/>
        <v>-2.7447037037037036</v>
      </c>
      <c r="BE347">
        <f t="shared" si="71"/>
        <v>-4.3832369207407407</v>
      </c>
    </row>
    <row r="348" spans="6:57" x14ac:dyDescent="0.25">
      <c r="F348" s="9"/>
      <c r="G348" s="21">
        <v>-2.1972700000000001E-2</v>
      </c>
      <c r="H348" s="21">
        <v>8.4743399999999998</v>
      </c>
      <c r="I348" s="21">
        <v>-1.2902800000000001E-2</v>
      </c>
      <c r="J348" s="21">
        <v>338</v>
      </c>
      <c r="K348" s="21">
        <v>-2.2192400000000001E-2</v>
      </c>
      <c r="L348">
        <f t="shared" si="60"/>
        <v>15.929382716049382</v>
      </c>
      <c r="M348">
        <f t="shared" si="61"/>
        <v>-0.3500115476049383</v>
      </c>
      <c r="N348" s="9"/>
      <c r="O348" s="21">
        <v>1.60202</v>
      </c>
      <c r="P348" s="21">
        <v>12.0518</v>
      </c>
      <c r="Q348" s="21">
        <v>2.05017E-3</v>
      </c>
      <c r="R348" s="21">
        <v>338</v>
      </c>
      <c r="S348" s="21">
        <v>1.6009500000000001</v>
      </c>
      <c r="T348">
        <f t="shared" si="62"/>
        <v>-2.5310740740740743</v>
      </c>
      <c r="U348">
        <f t="shared" si="63"/>
        <v>-4.0548312881481481</v>
      </c>
      <c r="X348" s="9"/>
      <c r="Y348" s="21">
        <v>-2.1972700000000001E-2</v>
      </c>
      <c r="Z348" s="21">
        <v>17.3385</v>
      </c>
      <c r="AA348" s="21">
        <v>-1.2893699999999999E-2</v>
      </c>
      <c r="AB348" s="21">
        <v>338</v>
      </c>
      <c r="AC348" s="21">
        <v>-2.2195400000000001E-2</v>
      </c>
      <c r="AD348">
        <f t="shared" si="64"/>
        <v>15.918148148148147</v>
      </c>
      <c r="AE348">
        <f t="shared" si="65"/>
        <v>-0.34976469381481479</v>
      </c>
      <c r="AF348" s="9"/>
      <c r="AG348" s="21">
        <v>1.60202</v>
      </c>
      <c r="AH348" s="21">
        <v>20.916</v>
      </c>
      <c r="AI348" s="21">
        <v>2.4966400000000001E-3</v>
      </c>
      <c r="AJ348" s="21">
        <v>338</v>
      </c>
      <c r="AK348" s="21">
        <v>1.6015600000000001</v>
      </c>
      <c r="AL348">
        <f t="shared" si="66"/>
        <v>-3.0822716049382715</v>
      </c>
      <c r="AM348">
        <f t="shared" si="67"/>
        <v>-4.93786075654321</v>
      </c>
      <c r="AP348" s="9"/>
      <c r="AQ348" s="21">
        <v>-2.1972700000000001E-2</v>
      </c>
      <c r="AR348" s="21">
        <v>26.2027</v>
      </c>
      <c r="AS348" s="21">
        <v>-1.2896700000000001E-2</v>
      </c>
      <c r="AT348" s="21">
        <v>338</v>
      </c>
      <c r="AU348" s="21">
        <v>-2.2241199999999999E-2</v>
      </c>
      <c r="AV348">
        <f t="shared" si="68"/>
        <v>15.92185185185185</v>
      </c>
      <c r="AW348">
        <f t="shared" si="69"/>
        <v>-0.34984607418518515</v>
      </c>
      <c r="AX348" s="9"/>
      <c r="AY348" s="21">
        <v>1.60202</v>
      </c>
      <c r="AZ348" s="21">
        <v>29.780200000000001</v>
      </c>
      <c r="BA348" s="21">
        <v>2.8241E-3</v>
      </c>
      <c r="BB348" s="21">
        <v>338</v>
      </c>
      <c r="BC348" s="21">
        <v>1.6009500000000001</v>
      </c>
      <c r="BD348">
        <f t="shared" si="70"/>
        <v>-3.4865432098765425</v>
      </c>
      <c r="BE348">
        <f t="shared" si="71"/>
        <v>-5.585511953086419</v>
      </c>
    </row>
    <row r="349" spans="6:57" x14ac:dyDescent="0.25">
      <c r="F349" s="9"/>
      <c r="G349" s="21">
        <v>-2.70081E-2</v>
      </c>
      <c r="H349" s="21">
        <v>8.4844100000000005</v>
      </c>
      <c r="I349" s="21">
        <v>-1.2914999999999999E-2</v>
      </c>
      <c r="J349" s="21">
        <v>339</v>
      </c>
      <c r="K349" s="21">
        <v>-2.7233899999999998E-2</v>
      </c>
      <c r="L349">
        <f t="shared" si="60"/>
        <v>15.944444444444441</v>
      </c>
      <c r="M349">
        <f t="shared" si="61"/>
        <v>-0.43062914999999991</v>
      </c>
      <c r="N349" s="9"/>
      <c r="O349" s="21">
        <v>1.6070599999999999</v>
      </c>
      <c r="P349" s="21">
        <v>12.0619</v>
      </c>
      <c r="Q349" s="21">
        <v>2.6477100000000002E-3</v>
      </c>
      <c r="R349" s="21">
        <v>339</v>
      </c>
      <c r="S349" s="21">
        <v>1.6061399999999999</v>
      </c>
      <c r="T349">
        <f t="shared" si="62"/>
        <v>-3.2687777777777778</v>
      </c>
      <c r="U349">
        <f t="shared" si="63"/>
        <v>-5.2531220155555554</v>
      </c>
      <c r="X349" s="9"/>
      <c r="Y349" s="21">
        <v>-2.70081E-2</v>
      </c>
      <c r="Z349" s="21">
        <v>17.348600000000001</v>
      </c>
      <c r="AA349" s="21">
        <v>-1.2902800000000001E-2</v>
      </c>
      <c r="AB349" s="21">
        <v>339</v>
      </c>
      <c r="AC349" s="21">
        <v>-2.724E-2</v>
      </c>
      <c r="AD349">
        <f t="shared" si="64"/>
        <v>15.929382716049382</v>
      </c>
      <c r="AE349">
        <f t="shared" si="65"/>
        <v>-0.4302223613333333</v>
      </c>
      <c r="AF349" s="9"/>
      <c r="AG349" s="21">
        <v>1.6070599999999999</v>
      </c>
      <c r="AH349" s="21">
        <v>20.926100000000002</v>
      </c>
      <c r="AI349" s="21">
        <v>3.1253100000000001E-3</v>
      </c>
      <c r="AJ349" s="21">
        <v>339</v>
      </c>
      <c r="AK349" s="21">
        <v>1.6061399999999999</v>
      </c>
      <c r="AL349">
        <f t="shared" si="66"/>
        <v>-3.8584074074074071</v>
      </c>
      <c r="AM349">
        <f t="shared" si="67"/>
        <v>-6.2006922081481477</v>
      </c>
      <c r="AP349" s="9"/>
      <c r="AQ349" s="21">
        <v>-2.70081E-2</v>
      </c>
      <c r="AR349" s="21">
        <v>26.212800000000001</v>
      </c>
      <c r="AS349" s="21">
        <v>-1.2902800000000001E-2</v>
      </c>
      <c r="AT349" s="21">
        <v>339</v>
      </c>
      <c r="AU349" s="21">
        <v>-2.7258299999999999E-2</v>
      </c>
      <c r="AV349">
        <f t="shared" si="68"/>
        <v>15.929382716049382</v>
      </c>
      <c r="AW349">
        <f t="shared" si="69"/>
        <v>-0.4302223613333333</v>
      </c>
      <c r="AX349" s="9"/>
      <c r="AY349" s="21">
        <v>1.6070599999999999</v>
      </c>
      <c r="AZ349" s="21">
        <v>29.790299999999998</v>
      </c>
      <c r="BA349" s="21">
        <v>3.4726000000000002E-3</v>
      </c>
      <c r="BB349" s="21">
        <v>339</v>
      </c>
      <c r="BC349" s="21">
        <v>1.6061399999999999</v>
      </c>
      <c r="BD349">
        <f t="shared" si="70"/>
        <v>-4.2871604938271606</v>
      </c>
      <c r="BE349">
        <f t="shared" si="71"/>
        <v>-6.8897241432098761</v>
      </c>
    </row>
    <row r="350" spans="6:57" x14ac:dyDescent="0.25">
      <c r="F350" s="9"/>
      <c r="G350" s="21">
        <v>-3.2043500000000003E-2</v>
      </c>
      <c r="H350" s="21">
        <v>8.4944799999999994</v>
      </c>
      <c r="I350" s="21">
        <v>-1.29272E-2</v>
      </c>
      <c r="J350" s="21">
        <v>340</v>
      </c>
      <c r="K350" s="21">
        <v>-3.2278399999999999E-2</v>
      </c>
      <c r="L350">
        <f t="shared" si="60"/>
        <v>15.959506172839506</v>
      </c>
      <c r="M350">
        <f t="shared" si="61"/>
        <v>-0.51139843604938273</v>
      </c>
      <c r="N350" s="9"/>
      <c r="O350" s="21">
        <v>1.61209</v>
      </c>
      <c r="P350" s="21">
        <v>12.071999999999999</v>
      </c>
      <c r="Q350" s="21">
        <v>3.3102399999999999E-3</v>
      </c>
      <c r="R350" s="21">
        <v>340</v>
      </c>
      <c r="S350" s="21">
        <v>1.6113299999999999</v>
      </c>
      <c r="T350">
        <f t="shared" si="62"/>
        <v>-4.0867160493827157</v>
      </c>
      <c r="U350">
        <f t="shared" si="63"/>
        <v>-6.5881540760493822</v>
      </c>
      <c r="X350" s="9"/>
      <c r="Y350" s="21">
        <v>-3.2043500000000003E-2</v>
      </c>
      <c r="Z350" s="21">
        <v>17.358699999999999</v>
      </c>
      <c r="AA350" s="21">
        <v>-1.2912E-2</v>
      </c>
      <c r="AB350" s="21">
        <v>340</v>
      </c>
      <c r="AC350" s="21">
        <v>-3.2296800000000001E-2</v>
      </c>
      <c r="AD350">
        <f t="shared" si="64"/>
        <v>15.940740740740738</v>
      </c>
      <c r="AE350">
        <f t="shared" si="65"/>
        <v>-0.51079712592592585</v>
      </c>
      <c r="AF350" s="9"/>
      <c r="AG350" s="21">
        <v>1.61209</v>
      </c>
      <c r="AH350" s="21">
        <v>20.9361</v>
      </c>
      <c r="AI350" s="21">
        <v>3.7979099999999998E-3</v>
      </c>
      <c r="AJ350" s="21">
        <v>340</v>
      </c>
      <c r="AK350" s="21">
        <v>1.6110199999999999</v>
      </c>
      <c r="AL350">
        <f t="shared" si="66"/>
        <v>-4.6887777777777773</v>
      </c>
      <c r="AM350">
        <f t="shared" si="67"/>
        <v>-7.5587317677777772</v>
      </c>
      <c r="AP350" s="9"/>
      <c r="AQ350" s="21">
        <v>-3.2043500000000003E-2</v>
      </c>
      <c r="AR350" s="21">
        <v>26.222899999999999</v>
      </c>
      <c r="AS350" s="21">
        <v>-1.29242E-2</v>
      </c>
      <c r="AT350" s="21">
        <v>340</v>
      </c>
      <c r="AU350" s="21">
        <v>-3.2235699999999999E-2</v>
      </c>
      <c r="AV350">
        <f t="shared" si="68"/>
        <v>15.955802469135801</v>
      </c>
      <c r="AW350">
        <f t="shared" si="69"/>
        <v>-0.5112797564197531</v>
      </c>
      <c r="AX350" s="9"/>
      <c r="AY350" s="21">
        <v>1.61209</v>
      </c>
      <c r="AZ350" s="21">
        <v>29.8004</v>
      </c>
      <c r="BA350" s="21">
        <v>4.1787700000000001E-3</v>
      </c>
      <c r="BB350" s="21">
        <v>340</v>
      </c>
      <c r="BC350" s="21">
        <v>1.6107199999999999</v>
      </c>
      <c r="BD350">
        <f t="shared" si="70"/>
        <v>-5.158975308641975</v>
      </c>
      <c r="BE350">
        <f t="shared" si="71"/>
        <v>-8.3167325053086412</v>
      </c>
    </row>
    <row r="351" spans="6:57" x14ac:dyDescent="0.25">
      <c r="F351" s="9"/>
      <c r="G351" s="21">
        <v>-3.7078899999999998E-2</v>
      </c>
      <c r="H351" s="21">
        <v>8.5045500000000001</v>
      </c>
      <c r="I351" s="21">
        <v>-1.2936400000000001E-2</v>
      </c>
      <c r="J351" s="21">
        <v>341</v>
      </c>
      <c r="K351" s="21">
        <v>-3.7368800000000001E-2</v>
      </c>
      <c r="L351">
        <f t="shared" si="60"/>
        <v>15.970864197530865</v>
      </c>
      <c r="M351">
        <f t="shared" si="61"/>
        <v>-0.59218207649382715</v>
      </c>
      <c r="N351" s="9"/>
      <c r="O351" s="21">
        <v>1.61713</v>
      </c>
      <c r="P351" s="21">
        <v>12.082000000000001</v>
      </c>
      <c r="Q351" s="21">
        <v>3.9904800000000002E-3</v>
      </c>
      <c r="R351" s="21">
        <v>341</v>
      </c>
      <c r="S351" s="21">
        <v>1.61591</v>
      </c>
      <c r="T351">
        <f t="shared" si="62"/>
        <v>-4.9265185185185185</v>
      </c>
      <c r="U351">
        <f t="shared" si="63"/>
        <v>-7.9668208918518513</v>
      </c>
      <c r="X351" s="9"/>
      <c r="Y351" s="21">
        <v>-3.7078899999999998E-2</v>
      </c>
      <c r="Z351" s="21">
        <v>17.3687</v>
      </c>
      <c r="AA351" s="21">
        <v>-1.29242E-2</v>
      </c>
      <c r="AB351" s="21">
        <v>341</v>
      </c>
      <c r="AC351" s="21">
        <v>-3.7292499999999999E-2</v>
      </c>
      <c r="AD351">
        <f t="shared" si="64"/>
        <v>15.955802469135801</v>
      </c>
      <c r="AE351">
        <f t="shared" si="65"/>
        <v>-0.59162360417283943</v>
      </c>
      <c r="AF351" s="9"/>
      <c r="AG351" s="21">
        <v>1.61713</v>
      </c>
      <c r="AH351" s="21">
        <v>20.946200000000001</v>
      </c>
      <c r="AI351" s="21">
        <v>4.5330800000000001E-3</v>
      </c>
      <c r="AJ351" s="21">
        <v>341</v>
      </c>
      <c r="AK351" s="21">
        <v>1.6162099999999999</v>
      </c>
      <c r="AL351">
        <f t="shared" si="66"/>
        <v>-5.5963950617283951</v>
      </c>
      <c r="AM351">
        <f t="shared" si="67"/>
        <v>-9.0500983461728399</v>
      </c>
      <c r="AP351" s="9"/>
      <c r="AQ351" s="21">
        <v>-3.7078899999999998E-2</v>
      </c>
      <c r="AR351" s="21">
        <v>26.232900000000001</v>
      </c>
      <c r="AS351" s="21">
        <v>-1.29303E-2</v>
      </c>
      <c r="AT351" s="21">
        <v>341</v>
      </c>
      <c r="AU351" s="21">
        <v>-3.7368800000000001E-2</v>
      </c>
      <c r="AV351">
        <f t="shared" si="68"/>
        <v>15.963333333333333</v>
      </c>
      <c r="AW351">
        <f t="shared" si="69"/>
        <v>-0.59190284033333329</v>
      </c>
      <c r="AX351" s="9"/>
      <c r="AY351" s="21">
        <v>1.61713</v>
      </c>
      <c r="AZ351" s="21">
        <v>29.810400000000001</v>
      </c>
      <c r="BA351" s="21">
        <v>4.9398799999999998E-3</v>
      </c>
      <c r="BB351" s="21">
        <v>341</v>
      </c>
      <c r="BC351" s="21">
        <v>1.6162099999999999</v>
      </c>
      <c r="BD351">
        <f t="shared" si="70"/>
        <v>-6.0986172839506159</v>
      </c>
      <c r="BE351">
        <f t="shared" si="71"/>
        <v>-9.8622569683950587</v>
      </c>
    </row>
    <row r="352" spans="6:57" x14ac:dyDescent="0.25">
      <c r="F352" s="9"/>
      <c r="G352" s="21">
        <v>-4.21143E-2</v>
      </c>
      <c r="H352" s="21">
        <v>8.5146200000000007</v>
      </c>
      <c r="I352" s="21">
        <v>-1.2936400000000001E-2</v>
      </c>
      <c r="J352" s="21">
        <v>342</v>
      </c>
      <c r="K352" s="21">
        <v>-4.2395000000000002E-2</v>
      </c>
      <c r="L352">
        <f t="shared" si="60"/>
        <v>15.970864197530865</v>
      </c>
      <c r="M352">
        <f t="shared" si="61"/>
        <v>-0.67260176607407407</v>
      </c>
      <c r="N352" s="9"/>
      <c r="O352" s="21">
        <v>1.62216</v>
      </c>
      <c r="P352" s="21">
        <v>12.0921</v>
      </c>
      <c r="Q352" s="21">
        <v>4.7503700000000003E-3</v>
      </c>
      <c r="R352" s="21">
        <v>342</v>
      </c>
      <c r="S352" s="21">
        <v>1.6214</v>
      </c>
      <c r="T352">
        <f t="shared" si="62"/>
        <v>-5.864654320987654</v>
      </c>
      <c r="U352">
        <f t="shared" si="63"/>
        <v>-9.5134076533333332</v>
      </c>
      <c r="X352" s="9"/>
      <c r="Y352" s="21">
        <v>-4.21143E-2</v>
      </c>
      <c r="Z352" s="21">
        <v>17.378799999999998</v>
      </c>
      <c r="AA352" s="21">
        <v>-1.29303E-2</v>
      </c>
      <c r="AB352" s="21">
        <v>342</v>
      </c>
      <c r="AC352" s="21">
        <v>-4.23889E-2</v>
      </c>
      <c r="AD352">
        <f t="shared" si="64"/>
        <v>15.963333333333333</v>
      </c>
      <c r="AE352">
        <f t="shared" si="65"/>
        <v>-0.67228460899999998</v>
      </c>
      <c r="AF352" s="9"/>
      <c r="AG352" s="21">
        <v>1.62216</v>
      </c>
      <c r="AH352" s="21">
        <v>20.956299999999999</v>
      </c>
      <c r="AI352" s="21">
        <v>5.3008999999999999E-3</v>
      </c>
      <c r="AJ352" s="21">
        <v>342</v>
      </c>
      <c r="AK352" s="21">
        <v>1.6214</v>
      </c>
      <c r="AL352">
        <f t="shared" si="66"/>
        <v>-6.5443209876543209</v>
      </c>
      <c r="AM352">
        <f t="shared" si="67"/>
        <v>-10.615935733333334</v>
      </c>
      <c r="AP352" s="9"/>
      <c r="AQ352" s="21">
        <v>-4.21143E-2</v>
      </c>
      <c r="AR352" s="21">
        <v>26.242999999999999</v>
      </c>
      <c r="AS352" s="21">
        <v>-1.29456E-2</v>
      </c>
      <c r="AT352" s="21">
        <v>342</v>
      </c>
      <c r="AU352" s="21">
        <v>-4.2385899999999997E-2</v>
      </c>
      <c r="AV352">
        <f t="shared" si="68"/>
        <v>15.982222222222221</v>
      </c>
      <c r="AW352">
        <f t="shared" si="69"/>
        <v>-0.67308010133333329</v>
      </c>
      <c r="AX352" s="9"/>
      <c r="AY352" s="21">
        <v>1.62216</v>
      </c>
      <c r="AZ352" s="21">
        <v>29.820499999999999</v>
      </c>
      <c r="BA352" s="21">
        <v>5.7525600000000003E-3</v>
      </c>
      <c r="BB352" s="21">
        <v>342</v>
      </c>
      <c r="BC352" s="21">
        <v>1.6214</v>
      </c>
      <c r="BD352">
        <f t="shared" si="70"/>
        <v>-7.1019259259259258</v>
      </c>
      <c r="BE352">
        <f t="shared" si="71"/>
        <v>-11.520460160000001</v>
      </c>
    </row>
    <row r="353" spans="6:57" x14ac:dyDescent="0.25">
      <c r="F353" s="9"/>
      <c r="G353" s="21">
        <v>-4.7149700000000003E-2</v>
      </c>
      <c r="H353" s="21">
        <v>8.5246899999999997</v>
      </c>
      <c r="I353" s="21">
        <v>-1.29395E-2</v>
      </c>
      <c r="J353" s="21">
        <v>343</v>
      </c>
      <c r="K353" s="21">
        <v>-4.7418200000000001E-2</v>
      </c>
      <c r="L353">
        <f t="shared" si="60"/>
        <v>15.974691358024689</v>
      </c>
      <c r="M353">
        <f t="shared" si="61"/>
        <v>-0.75320190512345675</v>
      </c>
      <c r="N353" s="9"/>
      <c r="O353" s="21">
        <v>1.6272</v>
      </c>
      <c r="P353" s="21">
        <v>12.1022</v>
      </c>
      <c r="Q353" s="21">
        <v>5.53894E-3</v>
      </c>
      <c r="R353" s="21">
        <v>343</v>
      </c>
      <c r="S353" s="21">
        <v>1.62659</v>
      </c>
      <c r="T353">
        <f t="shared" si="62"/>
        <v>-6.8381975308641971</v>
      </c>
      <c r="U353">
        <f t="shared" si="63"/>
        <v>-11.127115022222222</v>
      </c>
      <c r="X353" s="9"/>
      <c r="Y353" s="21">
        <v>-4.7149700000000003E-2</v>
      </c>
      <c r="Z353" s="21">
        <v>17.3889</v>
      </c>
      <c r="AA353" s="21">
        <v>-1.29272E-2</v>
      </c>
      <c r="AB353" s="21">
        <v>343</v>
      </c>
      <c r="AC353" s="21">
        <v>-4.74457E-2</v>
      </c>
      <c r="AD353">
        <f t="shared" si="64"/>
        <v>15.959506172839506</v>
      </c>
      <c r="AE353">
        <f t="shared" si="65"/>
        <v>-0.75248592819753091</v>
      </c>
      <c r="AF353" s="9"/>
      <c r="AG353" s="21">
        <v>1.6272</v>
      </c>
      <c r="AH353" s="21">
        <v>20.9664</v>
      </c>
      <c r="AI353" s="21">
        <v>6.14929E-3</v>
      </c>
      <c r="AJ353" s="21">
        <v>343</v>
      </c>
      <c r="AK353" s="21">
        <v>1.6262799999999999</v>
      </c>
      <c r="AL353">
        <f t="shared" si="66"/>
        <v>-7.5917160493827156</v>
      </c>
      <c r="AM353">
        <f t="shared" si="67"/>
        <v>-12.353240355555554</v>
      </c>
      <c r="AP353" s="9"/>
      <c r="AQ353" s="21">
        <v>-4.7149700000000003E-2</v>
      </c>
      <c r="AR353" s="21">
        <v>26.2531</v>
      </c>
      <c r="AS353" s="21">
        <v>-1.29547E-2</v>
      </c>
      <c r="AT353" s="21">
        <v>343</v>
      </c>
      <c r="AU353" s="21">
        <v>-4.7430399999999998E-2</v>
      </c>
      <c r="AV353">
        <f t="shared" si="68"/>
        <v>15.993456790123457</v>
      </c>
      <c r="AW353">
        <f t="shared" si="69"/>
        <v>-0.75408668961728398</v>
      </c>
      <c r="AX353" s="9"/>
      <c r="AY353" s="21">
        <v>1.6272</v>
      </c>
      <c r="AZ353" s="21">
        <v>29.8306</v>
      </c>
      <c r="BA353" s="21">
        <v>6.6406299999999998E-3</v>
      </c>
      <c r="BB353" s="21">
        <v>343</v>
      </c>
      <c r="BC353" s="21">
        <v>1.6262799999999999</v>
      </c>
      <c r="BD353">
        <f t="shared" si="70"/>
        <v>-8.1983086419753075</v>
      </c>
      <c r="BE353">
        <f t="shared" si="71"/>
        <v>-13.340287822222221</v>
      </c>
    </row>
    <row r="354" spans="6:57" x14ac:dyDescent="0.25">
      <c r="F354" s="9"/>
      <c r="G354" s="21">
        <v>-5.2185099999999998E-2</v>
      </c>
      <c r="H354" s="21">
        <v>8.5347600000000003</v>
      </c>
      <c r="I354" s="21">
        <v>-1.2942499999999999E-2</v>
      </c>
      <c r="J354" s="21">
        <v>344</v>
      </c>
      <c r="K354" s="21">
        <v>-5.2551300000000002E-2</v>
      </c>
      <c r="L354">
        <f t="shared" si="60"/>
        <v>15.978395061728392</v>
      </c>
      <c r="M354">
        <f t="shared" si="61"/>
        <v>-0.83383414413580226</v>
      </c>
      <c r="N354" s="9"/>
      <c r="O354" s="21">
        <v>1.6322300000000001</v>
      </c>
      <c r="P354" s="21">
        <v>12.112299999999999</v>
      </c>
      <c r="Q354" s="21">
        <v>6.4239500000000003E-3</v>
      </c>
      <c r="R354" s="21">
        <v>344</v>
      </c>
      <c r="S354" s="21">
        <v>1.63147</v>
      </c>
      <c r="T354">
        <f t="shared" si="62"/>
        <v>-7.9308024691358021</v>
      </c>
      <c r="U354">
        <f t="shared" si="63"/>
        <v>-12.94489371419753</v>
      </c>
      <c r="X354" s="9"/>
      <c r="Y354" s="21">
        <v>-5.2185099999999998E-2</v>
      </c>
      <c r="Z354" s="21">
        <v>17.398900000000001</v>
      </c>
      <c r="AA354" s="21">
        <v>-1.29272E-2</v>
      </c>
      <c r="AB354" s="21">
        <v>344</v>
      </c>
      <c r="AC354" s="21">
        <v>-5.2642799999999997E-2</v>
      </c>
      <c r="AD354">
        <f t="shared" si="64"/>
        <v>15.959506172839506</v>
      </c>
      <c r="AE354">
        <f t="shared" si="65"/>
        <v>-0.83284842558024685</v>
      </c>
      <c r="AF354" s="9"/>
      <c r="AG354" s="21">
        <v>1.6322300000000001</v>
      </c>
      <c r="AH354" s="21">
        <v>20.976400000000002</v>
      </c>
      <c r="AI354" s="21">
        <v>7.0495599999999999E-3</v>
      </c>
      <c r="AJ354" s="21">
        <v>344</v>
      </c>
      <c r="AK354" s="21">
        <v>1.63147</v>
      </c>
      <c r="AL354">
        <f t="shared" si="66"/>
        <v>-8.7031604938271592</v>
      </c>
      <c r="AM354">
        <f t="shared" si="67"/>
        <v>-14.205559652839504</v>
      </c>
      <c r="AP354" s="9"/>
      <c r="AQ354" s="21">
        <v>-5.2185099999999998E-2</v>
      </c>
      <c r="AR354" s="21">
        <v>26.263200000000001</v>
      </c>
      <c r="AS354" s="21">
        <v>-1.29578E-2</v>
      </c>
      <c r="AT354" s="21">
        <v>344</v>
      </c>
      <c r="AU354" s="21">
        <v>-5.2642799999999997E-2</v>
      </c>
      <c r="AV354">
        <f t="shared" si="68"/>
        <v>15.997283950617284</v>
      </c>
      <c r="AW354">
        <f t="shared" si="69"/>
        <v>-0.83481986269135799</v>
      </c>
      <c r="AX354" s="9"/>
      <c r="AY354" s="21">
        <v>1.6322300000000001</v>
      </c>
      <c r="AZ354" s="21">
        <v>29.840599999999998</v>
      </c>
      <c r="BA354" s="21">
        <v>7.5836200000000001E-3</v>
      </c>
      <c r="BB354" s="21">
        <v>344</v>
      </c>
      <c r="BC354" s="21">
        <v>1.63147</v>
      </c>
      <c r="BD354">
        <f t="shared" si="70"/>
        <v>-9.3624938271604936</v>
      </c>
      <c r="BE354">
        <f t="shared" si="71"/>
        <v>-15.281743299506173</v>
      </c>
    </row>
    <row r="355" spans="6:57" x14ac:dyDescent="0.25">
      <c r="F355" s="9"/>
      <c r="G355" s="21">
        <v>-5.7220500000000001E-2</v>
      </c>
      <c r="H355" s="21">
        <v>8.5448299999999993</v>
      </c>
      <c r="I355" s="21">
        <v>-1.2942499999999999E-2</v>
      </c>
      <c r="J355" s="21">
        <v>345</v>
      </c>
      <c r="K355" s="21">
        <v>-5.76172E-2</v>
      </c>
      <c r="L355">
        <f t="shared" si="60"/>
        <v>15.978395061728392</v>
      </c>
      <c r="M355">
        <f t="shared" si="61"/>
        <v>-0.91429175462962942</v>
      </c>
      <c r="N355" s="9"/>
      <c r="O355" s="21">
        <v>1.63727</v>
      </c>
      <c r="P355" s="21">
        <v>12.122299999999999</v>
      </c>
      <c r="Q355" s="21">
        <v>7.34558E-3</v>
      </c>
      <c r="R355" s="21">
        <v>345</v>
      </c>
      <c r="S355" s="21">
        <v>1.63635</v>
      </c>
      <c r="T355">
        <f t="shared" si="62"/>
        <v>-9.0686172839506174</v>
      </c>
      <c r="U355">
        <f t="shared" si="63"/>
        <v>-14.847775020493827</v>
      </c>
      <c r="X355" s="9"/>
      <c r="Y355" s="21">
        <v>-5.7220500000000001E-2</v>
      </c>
      <c r="Z355" s="21">
        <v>17.408999999999999</v>
      </c>
      <c r="AA355" s="21">
        <v>-1.29242E-2</v>
      </c>
      <c r="AB355" s="21">
        <v>345</v>
      </c>
      <c r="AC355" s="21">
        <v>-5.7586699999999998E-2</v>
      </c>
      <c r="AD355">
        <f t="shared" si="64"/>
        <v>15.955802469135801</v>
      </c>
      <c r="AE355">
        <f t="shared" si="65"/>
        <v>-0.91299899518518512</v>
      </c>
      <c r="AF355" s="9"/>
      <c r="AG355" s="21">
        <v>1.63727</v>
      </c>
      <c r="AH355" s="21">
        <v>20.986499999999999</v>
      </c>
      <c r="AI355" s="21">
        <v>8.0261199999999994E-3</v>
      </c>
      <c r="AJ355" s="21">
        <v>345</v>
      </c>
      <c r="AK355" s="21">
        <v>1.63635</v>
      </c>
      <c r="AL355">
        <f t="shared" si="66"/>
        <v>-9.9087901234567894</v>
      </c>
      <c r="AM355">
        <f t="shared" si="67"/>
        <v>-16.223364805432098</v>
      </c>
      <c r="AP355" s="9"/>
      <c r="AQ355" s="21">
        <v>-5.7220500000000001E-2</v>
      </c>
      <c r="AR355" s="21">
        <v>26.273199999999999</v>
      </c>
      <c r="AS355" s="21">
        <v>-1.29669E-2</v>
      </c>
      <c r="AT355" s="21">
        <v>345</v>
      </c>
      <c r="AU355" s="21">
        <v>-5.76172E-2</v>
      </c>
      <c r="AV355">
        <f t="shared" si="68"/>
        <v>16.008518518518514</v>
      </c>
      <c r="AW355">
        <f t="shared" si="69"/>
        <v>-0.91601543388888862</v>
      </c>
      <c r="AX355" s="9"/>
      <c r="AY355" s="21">
        <v>1.63727</v>
      </c>
      <c r="AZ355" s="21">
        <v>29.8507</v>
      </c>
      <c r="BA355" s="21">
        <v>8.5998499999999992E-3</v>
      </c>
      <c r="BB355" s="21">
        <v>345</v>
      </c>
      <c r="BC355" s="21">
        <v>1.63635</v>
      </c>
      <c r="BD355">
        <f t="shared" si="70"/>
        <v>-10.617098765432097</v>
      </c>
      <c r="BE355">
        <f t="shared" si="71"/>
        <v>-17.383057295679009</v>
      </c>
    </row>
    <row r="356" spans="6:57" x14ac:dyDescent="0.25">
      <c r="F356" s="9"/>
      <c r="G356" s="21">
        <v>-6.2255900000000003E-2</v>
      </c>
      <c r="H356" s="21">
        <v>8.5548999999999999</v>
      </c>
      <c r="I356" s="21">
        <v>-1.29547E-2</v>
      </c>
      <c r="J356" s="21">
        <v>346</v>
      </c>
      <c r="K356" s="21">
        <v>-6.2713599999999994E-2</v>
      </c>
      <c r="L356">
        <f t="shared" si="60"/>
        <v>15.993456790123457</v>
      </c>
      <c r="M356">
        <f t="shared" si="61"/>
        <v>-0.99568704658024698</v>
      </c>
      <c r="N356" s="9"/>
      <c r="O356" s="21">
        <v>1.6423000000000001</v>
      </c>
      <c r="P356" s="21">
        <v>12.132400000000001</v>
      </c>
      <c r="Q356" s="21">
        <v>8.3648699999999999E-3</v>
      </c>
      <c r="R356" s="21">
        <v>346</v>
      </c>
      <c r="S356" s="21">
        <v>1.64063</v>
      </c>
      <c r="T356">
        <f t="shared" si="62"/>
        <v>-10.327</v>
      </c>
      <c r="U356">
        <f t="shared" si="63"/>
        <v>-16.960032099999999</v>
      </c>
      <c r="X356" s="9"/>
      <c r="Y356" s="21">
        <v>-6.2255900000000003E-2</v>
      </c>
      <c r="Z356" s="21">
        <v>17.4191</v>
      </c>
      <c r="AA356" s="21">
        <v>-1.29242E-2</v>
      </c>
      <c r="AB356" s="21">
        <v>346</v>
      </c>
      <c r="AC356" s="21">
        <v>-6.2652600000000003E-2</v>
      </c>
      <c r="AD356">
        <f t="shared" si="64"/>
        <v>15.955802469135801</v>
      </c>
      <c r="AE356">
        <f t="shared" si="65"/>
        <v>-0.99334284293827158</v>
      </c>
      <c r="AF356" s="9"/>
      <c r="AG356" s="21">
        <v>1.6423000000000001</v>
      </c>
      <c r="AH356" s="21">
        <v>20.996600000000001</v>
      </c>
      <c r="AI356" s="21">
        <v>9.0759299999999994E-3</v>
      </c>
      <c r="AJ356" s="21">
        <v>346</v>
      </c>
      <c r="AK356" s="21">
        <v>1.64154</v>
      </c>
      <c r="AL356">
        <f t="shared" si="66"/>
        <v>-11.204851851851851</v>
      </c>
      <c r="AM356">
        <f t="shared" si="67"/>
        <v>-18.401728196296297</v>
      </c>
      <c r="AP356" s="9"/>
      <c r="AQ356" s="21">
        <v>-6.2255900000000003E-2</v>
      </c>
      <c r="AR356" s="21">
        <v>26.283300000000001</v>
      </c>
      <c r="AS356" s="21">
        <v>-1.29669E-2</v>
      </c>
      <c r="AT356" s="21">
        <v>346</v>
      </c>
      <c r="AU356" s="21">
        <v>-6.2652600000000003E-2</v>
      </c>
      <c r="AV356">
        <f t="shared" si="68"/>
        <v>16.008518518518514</v>
      </c>
      <c r="AW356">
        <f t="shared" si="69"/>
        <v>-0.99662472803703683</v>
      </c>
      <c r="AX356" s="9"/>
      <c r="AY356" s="21">
        <v>1.6423000000000001</v>
      </c>
      <c r="AZ356" s="21">
        <v>29.860800000000001</v>
      </c>
      <c r="BA356" s="21">
        <v>9.7167999999999994E-3</v>
      </c>
      <c r="BB356" s="21">
        <v>346</v>
      </c>
      <c r="BC356" s="21">
        <v>1.64154</v>
      </c>
      <c r="BD356">
        <f t="shared" si="70"/>
        <v>-11.996049382716048</v>
      </c>
      <c r="BE356">
        <f t="shared" si="71"/>
        <v>-19.701111901234569</v>
      </c>
    </row>
    <row r="357" spans="6:57" x14ac:dyDescent="0.25">
      <c r="F357" s="9"/>
      <c r="G357" s="21">
        <v>-6.7291299999999998E-2</v>
      </c>
      <c r="H357" s="21">
        <v>8.5649800000000003</v>
      </c>
      <c r="I357" s="21">
        <v>-1.2970000000000001E-2</v>
      </c>
      <c r="J357" s="21">
        <v>347</v>
      </c>
      <c r="K357" s="21">
        <v>-6.7657499999999995E-2</v>
      </c>
      <c r="L357">
        <f t="shared" si="60"/>
        <v>16.012345679012348</v>
      </c>
      <c r="M357">
        <f t="shared" si="61"/>
        <v>-1.0774915567901235</v>
      </c>
      <c r="N357" s="9"/>
      <c r="O357" s="21">
        <v>1.64734</v>
      </c>
      <c r="P357" s="21">
        <v>12.1425</v>
      </c>
      <c r="Q357" s="21">
        <v>9.4360399999999997E-3</v>
      </c>
      <c r="R357" s="21">
        <v>347</v>
      </c>
      <c r="S357" s="21">
        <v>1.64642</v>
      </c>
      <c r="T357">
        <f t="shared" si="62"/>
        <v>-11.649432098765431</v>
      </c>
      <c r="U357">
        <f t="shared" si="63"/>
        <v>-19.190575473580246</v>
      </c>
      <c r="X357" s="9"/>
      <c r="Y357" s="21">
        <v>-6.7291299999999998E-2</v>
      </c>
      <c r="Z357" s="21">
        <v>17.429200000000002</v>
      </c>
      <c r="AA357" s="21">
        <v>-1.29242E-2</v>
      </c>
      <c r="AB357" s="21">
        <v>347</v>
      </c>
      <c r="AC357" s="21">
        <v>-6.7687999999999998E-2</v>
      </c>
      <c r="AD357">
        <f t="shared" si="64"/>
        <v>15.955802469135801</v>
      </c>
      <c r="AE357">
        <f t="shared" si="65"/>
        <v>-1.0736866906913578</v>
      </c>
      <c r="AF357" s="9"/>
      <c r="AG357" s="21">
        <v>1.64734</v>
      </c>
      <c r="AH357" s="21">
        <v>21.006599999999999</v>
      </c>
      <c r="AI357" s="21">
        <v>1.02142E-2</v>
      </c>
      <c r="AJ357" s="21">
        <v>347</v>
      </c>
      <c r="AK357" s="21">
        <v>1.64612</v>
      </c>
      <c r="AL357">
        <f t="shared" si="66"/>
        <v>-12.610123456790122</v>
      </c>
      <c r="AM357">
        <f t="shared" si="67"/>
        <v>-20.773160775308639</v>
      </c>
      <c r="AP357" s="9"/>
      <c r="AQ357" s="21">
        <v>-6.7291299999999998E-2</v>
      </c>
      <c r="AR357" s="21">
        <v>26.293399999999998</v>
      </c>
      <c r="AS357" s="21">
        <v>-1.29608E-2</v>
      </c>
      <c r="AT357" s="21">
        <v>347</v>
      </c>
      <c r="AU357" s="21">
        <v>-6.7779500000000006E-2</v>
      </c>
      <c r="AV357">
        <f t="shared" si="68"/>
        <v>16.000987654320987</v>
      </c>
      <c r="AW357">
        <f t="shared" si="69"/>
        <v>-1.0767272605432099</v>
      </c>
      <c r="AX357" s="9"/>
      <c r="AY357" s="21">
        <v>1.64734</v>
      </c>
      <c r="AZ357" s="21">
        <v>29.870899999999999</v>
      </c>
      <c r="BA357" s="21">
        <v>1.09497E-2</v>
      </c>
      <c r="BB357" s="21">
        <v>347</v>
      </c>
      <c r="BC357" s="21">
        <v>1.64673</v>
      </c>
      <c r="BD357">
        <f t="shared" si="70"/>
        <v>-13.518148148148148</v>
      </c>
      <c r="BE357">
        <f t="shared" si="71"/>
        <v>-22.268986170370372</v>
      </c>
    </row>
    <row r="358" spans="6:57" x14ac:dyDescent="0.25">
      <c r="F358" s="9"/>
      <c r="G358" s="21">
        <v>-7.2326699999999994E-2</v>
      </c>
      <c r="H358" s="21">
        <v>8.5750499999999992</v>
      </c>
      <c r="I358" s="21">
        <v>-1.2970000000000001E-2</v>
      </c>
      <c r="J358" s="21">
        <v>348</v>
      </c>
      <c r="K358" s="21">
        <v>-7.2723399999999994E-2</v>
      </c>
      <c r="L358">
        <f t="shared" si="60"/>
        <v>16.012345679012348</v>
      </c>
      <c r="M358">
        <f t="shared" si="61"/>
        <v>-1.1581201222222224</v>
      </c>
      <c r="N358" s="9"/>
      <c r="O358" s="21">
        <v>1.6523699999999999</v>
      </c>
      <c r="P358" s="21">
        <v>12.1525</v>
      </c>
      <c r="Q358" s="21">
        <v>1.06354E-2</v>
      </c>
      <c r="R358" s="21">
        <v>348</v>
      </c>
      <c r="S358" s="21">
        <v>1.6507000000000001</v>
      </c>
      <c r="T358">
        <f t="shared" si="62"/>
        <v>-13.130123456790121</v>
      </c>
      <c r="U358">
        <f t="shared" si="63"/>
        <v>-21.695822096296293</v>
      </c>
      <c r="X358" s="9"/>
      <c r="Y358" s="21">
        <v>-7.2326699999999994E-2</v>
      </c>
      <c r="Z358" s="21">
        <v>17.4392</v>
      </c>
      <c r="AA358" s="21">
        <v>-1.29181E-2</v>
      </c>
      <c r="AB358" s="21">
        <v>348</v>
      </c>
      <c r="AC358" s="21">
        <v>-7.2753899999999996E-2</v>
      </c>
      <c r="AD358">
        <f t="shared" si="64"/>
        <v>15.94827160493827</v>
      </c>
      <c r="AE358">
        <f t="shared" si="65"/>
        <v>-1.1534858558888887</v>
      </c>
      <c r="AF358" s="9"/>
      <c r="AG358" s="21">
        <v>1.6523699999999999</v>
      </c>
      <c r="AH358" s="21">
        <v>21.0167</v>
      </c>
      <c r="AI358" s="21">
        <v>1.1456300000000001E-2</v>
      </c>
      <c r="AJ358" s="21">
        <v>348</v>
      </c>
      <c r="AK358" s="21">
        <v>1.6519200000000001</v>
      </c>
      <c r="AL358">
        <f t="shared" si="66"/>
        <v>-14.143580246913581</v>
      </c>
      <c r="AM358">
        <f t="shared" si="67"/>
        <v>-23.370427692592592</v>
      </c>
      <c r="AP358" s="9"/>
      <c r="AQ358" s="21">
        <v>-7.2326699999999994E-2</v>
      </c>
      <c r="AR358" s="21">
        <v>26.3034</v>
      </c>
      <c r="AS358" s="21">
        <v>-1.29669E-2</v>
      </c>
      <c r="AT358" s="21">
        <v>348</v>
      </c>
      <c r="AU358" s="21">
        <v>-7.2723399999999994E-2</v>
      </c>
      <c r="AV358">
        <f t="shared" si="68"/>
        <v>16.008518518518514</v>
      </c>
      <c r="AW358">
        <f t="shared" si="69"/>
        <v>-1.1578433163333328</v>
      </c>
      <c r="AX358" s="9"/>
      <c r="AY358" s="21">
        <v>1.6523699999999999</v>
      </c>
      <c r="AZ358" s="21">
        <v>29.8809</v>
      </c>
      <c r="BA358" s="21">
        <v>1.2265E-2</v>
      </c>
      <c r="BB358" s="21">
        <v>348</v>
      </c>
      <c r="BC358" s="21">
        <v>1.6513100000000001</v>
      </c>
      <c r="BD358">
        <f t="shared" si="70"/>
        <v>-15.141975308641973</v>
      </c>
      <c r="BE358">
        <f t="shared" si="71"/>
        <v>-25.020145740740734</v>
      </c>
    </row>
    <row r="359" spans="6:57" x14ac:dyDescent="0.25">
      <c r="F359" s="9"/>
      <c r="G359" s="21">
        <v>-7.7362100000000003E-2</v>
      </c>
      <c r="H359" s="21">
        <v>8.5851199999999999</v>
      </c>
      <c r="I359" s="21">
        <v>-1.2973E-2</v>
      </c>
      <c r="J359" s="21">
        <v>349</v>
      </c>
      <c r="K359" s="21">
        <v>-7.7697799999999997E-2</v>
      </c>
      <c r="L359">
        <f t="shared" si="60"/>
        <v>16.016049382716048</v>
      </c>
      <c r="M359">
        <f t="shared" si="61"/>
        <v>-1.2390352139506173</v>
      </c>
      <c r="N359" s="9"/>
      <c r="O359" s="21">
        <v>1.65741</v>
      </c>
      <c r="P359" s="21">
        <v>12.162599999999999</v>
      </c>
      <c r="Q359" s="21">
        <v>1.19049E-2</v>
      </c>
      <c r="R359" s="21">
        <v>349</v>
      </c>
      <c r="S359" s="21">
        <v>1.65649</v>
      </c>
      <c r="T359">
        <f t="shared" si="62"/>
        <v>-14.697407407407406</v>
      </c>
      <c r="U359">
        <f t="shared" si="63"/>
        <v>-24.359630011111108</v>
      </c>
      <c r="X359" s="9"/>
      <c r="Y359" s="21">
        <v>-7.7362100000000003E-2</v>
      </c>
      <c r="Z359" s="21">
        <v>17.449300000000001</v>
      </c>
      <c r="AA359" s="21">
        <v>-1.2936400000000001E-2</v>
      </c>
      <c r="AB359" s="21">
        <v>349</v>
      </c>
      <c r="AC359" s="21">
        <v>-7.7758800000000003E-2</v>
      </c>
      <c r="AD359">
        <f t="shared" si="64"/>
        <v>15.970864197530865</v>
      </c>
      <c r="AE359">
        <f t="shared" si="65"/>
        <v>-1.2355395931358026</v>
      </c>
      <c r="AF359" s="9"/>
      <c r="AG359" s="21">
        <v>1.65741</v>
      </c>
      <c r="AH359" s="21">
        <v>21.026800000000001</v>
      </c>
      <c r="AI359" s="21">
        <v>1.28174E-2</v>
      </c>
      <c r="AJ359" s="21">
        <v>349</v>
      </c>
      <c r="AK359" s="21">
        <v>1.6571</v>
      </c>
      <c r="AL359">
        <f t="shared" si="66"/>
        <v>-15.82395061728395</v>
      </c>
      <c r="AM359">
        <f t="shared" si="67"/>
        <v>-26.226773992592591</v>
      </c>
      <c r="AP359" s="9"/>
      <c r="AQ359" s="21">
        <v>-7.7362100000000003E-2</v>
      </c>
      <c r="AR359" s="21">
        <v>26.313500000000001</v>
      </c>
      <c r="AS359" s="21">
        <v>-1.2976100000000001E-2</v>
      </c>
      <c r="AT359" s="21">
        <v>349</v>
      </c>
      <c r="AU359" s="21">
        <v>-7.7697799999999997E-2</v>
      </c>
      <c r="AV359">
        <f t="shared" si="68"/>
        <v>16.019876543209875</v>
      </c>
      <c r="AW359">
        <f t="shared" si="69"/>
        <v>-1.2393312911234566</v>
      </c>
      <c r="AX359" s="9"/>
      <c r="AY359" s="21">
        <v>1.65741</v>
      </c>
      <c r="AZ359" s="21">
        <v>29.890999999999998</v>
      </c>
      <c r="BA359" s="21">
        <v>1.36688E-2</v>
      </c>
      <c r="BB359" s="21">
        <v>349</v>
      </c>
      <c r="BC359" s="21">
        <v>1.65649</v>
      </c>
      <c r="BD359">
        <f t="shared" si="70"/>
        <v>-16.87506172839506</v>
      </c>
      <c r="BE359">
        <f t="shared" si="71"/>
        <v>-27.968896059259258</v>
      </c>
    </row>
    <row r="360" spans="6:57" x14ac:dyDescent="0.25">
      <c r="F360" s="9"/>
      <c r="G360" s="21">
        <v>-8.2397499999999999E-2</v>
      </c>
      <c r="H360" s="21">
        <v>8.5951900000000006</v>
      </c>
      <c r="I360" s="21">
        <v>-1.2973E-2</v>
      </c>
      <c r="J360" s="21">
        <v>350</v>
      </c>
      <c r="K360" s="21">
        <v>-8.2855200000000004E-2</v>
      </c>
      <c r="L360">
        <f t="shared" si="60"/>
        <v>16.016049382716048</v>
      </c>
      <c r="M360">
        <f t="shared" si="61"/>
        <v>-1.3196824290123454</v>
      </c>
      <c r="N360" s="9"/>
      <c r="O360" s="21">
        <v>1.66245</v>
      </c>
      <c r="P360" s="21">
        <v>12.172700000000001</v>
      </c>
      <c r="Q360" s="21">
        <v>1.33118E-2</v>
      </c>
      <c r="R360" s="21">
        <v>350</v>
      </c>
      <c r="S360" s="21">
        <v>1.66229</v>
      </c>
      <c r="T360">
        <f t="shared" si="62"/>
        <v>-16.434320987654321</v>
      </c>
      <c r="U360">
        <f t="shared" si="63"/>
        <v>-27.321236925925923</v>
      </c>
      <c r="X360" s="9"/>
      <c r="Y360" s="21">
        <v>-8.2397499999999999E-2</v>
      </c>
      <c r="Z360" s="21">
        <v>17.459399999999999</v>
      </c>
      <c r="AA360" s="21">
        <v>-1.2948599999999999E-2</v>
      </c>
      <c r="AB360" s="21">
        <v>350</v>
      </c>
      <c r="AC360" s="21">
        <v>-8.2824700000000001E-2</v>
      </c>
      <c r="AD360">
        <f t="shared" si="64"/>
        <v>15.985925925925924</v>
      </c>
      <c r="AE360">
        <f t="shared" si="65"/>
        <v>-1.3172003314814813</v>
      </c>
      <c r="AF360" s="9"/>
      <c r="AG360" s="21">
        <v>1.66245</v>
      </c>
      <c r="AH360" s="21">
        <v>21.036799999999999</v>
      </c>
      <c r="AI360" s="21">
        <v>1.42761E-2</v>
      </c>
      <c r="AJ360" s="21">
        <v>350</v>
      </c>
      <c r="AK360" s="21">
        <v>1.6613800000000001</v>
      </c>
      <c r="AL360">
        <f t="shared" si="66"/>
        <v>-17.624814814814812</v>
      </c>
      <c r="AM360">
        <f t="shared" si="67"/>
        <v>-29.300373388888882</v>
      </c>
      <c r="AP360" s="9"/>
      <c r="AQ360" s="21">
        <v>-8.2397499999999999E-2</v>
      </c>
      <c r="AR360" s="21">
        <v>26.323599999999999</v>
      </c>
      <c r="AS360" s="21">
        <v>-1.2982199999999999E-2</v>
      </c>
      <c r="AT360" s="21">
        <v>350</v>
      </c>
      <c r="AU360" s="21">
        <v>-8.2763699999999996E-2</v>
      </c>
      <c r="AV360">
        <f t="shared" si="68"/>
        <v>16.027407407407406</v>
      </c>
      <c r="AW360">
        <f t="shared" si="69"/>
        <v>-1.3206183018518516</v>
      </c>
      <c r="AX360" s="9"/>
      <c r="AY360" s="21">
        <v>1.66245</v>
      </c>
      <c r="AZ360" s="21">
        <v>29.9011</v>
      </c>
      <c r="BA360" s="21">
        <v>1.52374E-2</v>
      </c>
      <c r="BB360" s="21">
        <v>350</v>
      </c>
      <c r="BC360" s="21">
        <v>1.66168</v>
      </c>
      <c r="BD360">
        <f t="shared" si="70"/>
        <v>-18.811604938271604</v>
      </c>
      <c r="BE360">
        <f t="shared" si="71"/>
        <v>-31.273352629629628</v>
      </c>
    </row>
    <row r="361" spans="6:57" x14ac:dyDescent="0.25">
      <c r="F361" s="9"/>
      <c r="G361" s="21">
        <v>-8.7432899999999994E-2</v>
      </c>
      <c r="H361" s="21">
        <v>8.6052599999999995</v>
      </c>
      <c r="I361" s="21">
        <v>-1.2973E-2</v>
      </c>
      <c r="J361" s="21">
        <v>351</v>
      </c>
      <c r="K361" s="21">
        <v>-8.7829599999999994E-2</v>
      </c>
      <c r="L361">
        <f t="shared" si="60"/>
        <v>16.016049382716048</v>
      </c>
      <c r="M361">
        <f t="shared" si="61"/>
        <v>-1.4003296440740738</v>
      </c>
      <c r="N361" s="9"/>
      <c r="O361" s="21">
        <v>1.6674800000000001</v>
      </c>
      <c r="P361" s="21">
        <v>12.182700000000001</v>
      </c>
      <c r="Q361" s="21">
        <v>1.48071E-2</v>
      </c>
      <c r="R361" s="21">
        <v>351</v>
      </c>
      <c r="S361" s="21">
        <v>1.6662600000000001</v>
      </c>
      <c r="T361">
        <f t="shared" si="62"/>
        <v>-18.28037037037037</v>
      </c>
      <c r="U361">
        <f t="shared" si="63"/>
        <v>-30.482151985185187</v>
      </c>
      <c r="X361" s="9"/>
      <c r="Y361" s="21">
        <v>-8.7432899999999994E-2</v>
      </c>
      <c r="Z361" s="21">
        <v>17.4694</v>
      </c>
      <c r="AA361" s="21">
        <v>-1.29608E-2</v>
      </c>
      <c r="AB361" s="21">
        <v>351</v>
      </c>
      <c r="AC361" s="21">
        <v>-8.7768600000000002E-2</v>
      </c>
      <c r="AD361">
        <f t="shared" si="64"/>
        <v>16.000987654320987</v>
      </c>
      <c r="AE361">
        <f t="shared" si="65"/>
        <v>-1.3990127534814814</v>
      </c>
      <c r="AF361" s="9"/>
      <c r="AG361" s="21">
        <v>1.6674800000000001</v>
      </c>
      <c r="AH361" s="21">
        <v>21.046900000000001</v>
      </c>
      <c r="AI361" s="21">
        <v>1.5869100000000001E-2</v>
      </c>
      <c r="AJ361" s="21">
        <v>351</v>
      </c>
      <c r="AK361" s="21">
        <v>1.6668700000000001</v>
      </c>
      <c r="AL361">
        <f t="shared" si="66"/>
        <v>-19.59148148148148</v>
      </c>
      <c r="AM361">
        <f t="shared" si="67"/>
        <v>-32.668403540740741</v>
      </c>
      <c r="AP361" s="9"/>
      <c r="AQ361" s="21">
        <v>-8.7432899999999994E-2</v>
      </c>
      <c r="AR361" s="21">
        <v>26.3337</v>
      </c>
      <c r="AS361" s="21">
        <v>-1.2991300000000001E-2</v>
      </c>
      <c r="AT361" s="21">
        <v>351</v>
      </c>
      <c r="AU361" s="21">
        <v>-8.7829599999999994E-2</v>
      </c>
      <c r="AV361">
        <f t="shared" si="68"/>
        <v>16.038641975308643</v>
      </c>
      <c r="AW361">
        <f t="shared" si="69"/>
        <v>-1.402304979962963</v>
      </c>
      <c r="AX361" s="9"/>
      <c r="AY361" s="21">
        <v>1.6674800000000001</v>
      </c>
      <c r="AZ361" s="21">
        <v>29.911100000000001</v>
      </c>
      <c r="BA361" s="21">
        <v>1.6897599999999999E-2</v>
      </c>
      <c r="BB361" s="21">
        <v>351</v>
      </c>
      <c r="BC361" s="21">
        <v>1.6668700000000001</v>
      </c>
      <c r="BD361">
        <f t="shared" si="70"/>
        <v>-20.861234567901231</v>
      </c>
      <c r="BE361">
        <f t="shared" si="71"/>
        <v>-34.78569141728395</v>
      </c>
    </row>
    <row r="362" spans="6:57" x14ac:dyDescent="0.25">
      <c r="F362" s="9"/>
      <c r="G362" s="21">
        <v>-9.2468300000000003E-2</v>
      </c>
      <c r="H362" s="21">
        <v>8.6153300000000002</v>
      </c>
      <c r="I362" s="21">
        <v>-1.2973E-2</v>
      </c>
      <c r="J362" s="21">
        <v>352</v>
      </c>
      <c r="K362" s="21">
        <v>-9.28345E-2</v>
      </c>
      <c r="L362">
        <f t="shared" si="60"/>
        <v>16.016049382716048</v>
      </c>
      <c r="M362">
        <f t="shared" si="61"/>
        <v>-1.4809768591358023</v>
      </c>
      <c r="N362" s="9"/>
      <c r="O362" s="21">
        <v>1.67252</v>
      </c>
      <c r="P362" s="21">
        <v>12.1928</v>
      </c>
      <c r="Q362" s="21">
        <v>1.6467300000000001E-2</v>
      </c>
      <c r="R362" s="21">
        <v>352</v>
      </c>
      <c r="S362" s="21">
        <v>1.6711400000000001</v>
      </c>
      <c r="T362">
        <f t="shared" si="62"/>
        <v>-20.330000000000002</v>
      </c>
      <c r="U362">
        <f t="shared" si="63"/>
        <v>-34.002331600000005</v>
      </c>
      <c r="X362" s="9"/>
      <c r="Y362" s="21">
        <v>-9.2468300000000003E-2</v>
      </c>
      <c r="Z362" s="21">
        <v>17.479500000000002</v>
      </c>
      <c r="AA362" s="21">
        <v>-1.2973E-2</v>
      </c>
      <c r="AB362" s="21">
        <v>352</v>
      </c>
      <c r="AC362" s="21">
        <v>-9.28345E-2</v>
      </c>
      <c r="AD362">
        <f t="shared" si="64"/>
        <v>16.016049382716048</v>
      </c>
      <c r="AE362">
        <f t="shared" si="65"/>
        <v>-1.4809768591358023</v>
      </c>
      <c r="AF362" s="9"/>
      <c r="AG362" s="21">
        <v>1.67252</v>
      </c>
      <c r="AH362" s="21">
        <v>21.056999999999999</v>
      </c>
      <c r="AI362" s="21">
        <v>1.7596400000000002E-2</v>
      </c>
      <c r="AJ362" s="21">
        <v>352</v>
      </c>
      <c r="AK362" s="21">
        <v>1.6717500000000001</v>
      </c>
      <c r="AL362">
        <f t="shared" si="66"/>
        <v>-21.72395061728395</v>
      </c>
      <c r="AM362">
        <f t="shared" si="67"/>
        <v>-36.333741886419752</v>
      </c>
      <c r="AP362" s="9"/>
      <c r="AQ362" s="21">
        <v>-9.2468300000000003E-2</v>
      </c>
      <c r="AR362" s="21">
        <v>26.343699999999998</v>
      </c>
      <c r="AS362" s="21">
        <v>-1.30066E-2</v>
      </c>
      <c r="AT362" s="21">
        <v>352</v>
      </c>
      <c r="AU362" s="21">
        <v>-9.2865000000000003E-2</v>
      </c>
      <c r="AV362">
        <f t="shared" si="68"/>
        <v>16.057530864197531</v>
      </c>
      <c r="AW362">
        <f t="shared" si="69"/>
        <v>-1.4848125812098767</v>
      </c>
      <c r="AX362" s="9"/>
      <c r="AY362" s="21">
        <v>1.67252</v>
      </c>
      <c r="AZ362" s="21">
        <v>29.921199999999999</v>
      </c>
      <c r="BA362" s="21">
        <v>1.87317E-2</v>
      </c>
      <c r="BB362" s="21">
        <v>352</v>
      </c>
      <c r="BC362" s="21">
        <v>1.6711400000000001</v>
      </c>
      <c r="BD362">
        <f t="shared" si="70"/>
        <v>-23.125555555555554</v>
      </c>
      <c r="BE362">
        <f t="shared" si="71"/>
        <v>-38.677954177777778</v>
      </c>
    </row>
    <row r="363" spans="6:57" x14ac:dyDescent="0.25">
      <c r="F363" s="9"/>
      <c r="G363" s="21">
        <v>-9.7503699999999999E-2</v>
      </c>
      <c r="H363" s="21">
        <v>8.6254000000000008</v>
      </c>
      <c r="I363" s="21">
        <v>-1.2976100000000001E-2</v>
      </c>
      <c r="J363" s="21">
        <v>353</v>
      </c>
      <c r="K363" s="21">
        <v>-9.7839400000000007E-2</v>
      </c>
      <c r="L363">
        <f t="shared" si="60"/>
        <v>16.019876543209875</v>
      </c>
      <c r="M363">
        <f t="shared" si="61"/>
        <v>-1.5619972365061727</v>
      </c>
      <c r="N363" s="9"/>
      <c r="O363" s="21">
        <v>1.6775500000000001</v>
      </c>
      <c r="P363" s="21">
        <v>12.2029</v>
      </c>
      <c r="Q363" s="21">
        <v>1.8234299999999998E-2</v>
      </c>
      <c r="R363" s="21">
        <v>353</v>
      </c>
      <c r="S363" s="21">
        <v>1.6763300000000001</v>
      </c>
      <c r="T363">
        <f t="shared" si="62"/>
        <v>-22.511481481481479</v>
      </c>
      <c r="U363">
        <f t="shared" si="63"/>
        <v>-37.764135759259254</v>
      </c>
      <c r="X363" s="9"/>
      <c r="Y363" s="21">
        <v>-9.7503699999999999E-2</v>
      </c>
      <c r="Z363" s="21">
        <v>17.489599999999999</v>
      </c>
      <c r="AA363" s="21">
        <v>-1.29791E-2</v>
      </c>
      <c r="AB363" s="21">
        <v>353</v>
      </c>
      <c r="AC363" s="21">
        <v>-9.7961400000000004E-2</v>
      </c>
      <c r="AD363">
        <f t="shared" si="64"/>
        <v>16.023580246913578</v>
      </c>
      <c r="AE363">
        <f t="shared" si="65"/>
        <v>-1.5623583613209875</v>
      </c>
      <c r="AF363" s="9"/>
      <c r="AG363" s="21">
        <v>1.6775500000000001</v>
      </c>
      <c r="AH363" s="21">
        <v>21.0671</v>
      </c>
      <c r="AI363" s="21">
        <v>1.94824E-2</v>
      </c>
      <c r="AJ363" s="21">
        <v>353</v>
      </c>
      <c r="AK363" s="21">
        <v>1.6766399999999999</v>
      </c>
      <c r="AL363">
        <f t="shared" si="66"/>
        <v>-24.052345679012344</v>
      </c>
      <c r="AM363">
        <f t="shared" si="67"/>
        <v>-40.349012493827161</v>
      </c>
      <c r="AP363" s="9"/>
      <c r="AQ363" s="21">
        <v>-9.7503699999999999E-2</v>
      </c>
      <c r="AR363" s="21">
        <v>26.3538</v>
      </c>
      <c r="AS363" s="21">
        <v>-1.30127E-2</v>
      </c>
      <c r="AT363" s="21">
        <v>353</v>
      </c>
      <c r="AU363" s="21">
        <v>-9.7930900000000001E-2</v>
      </c>
      <c r="AV363">
        <f t="shared" si="68"/>
        <v>16.065061728395062</v>
      </c>
      <c r="AW363">
        <f t="shared" si="69"/>
        <v>-1.5664029592469135</v>
      </c>
      <c r="AX363" s="9"/>
      <c r="AY363" s="21">
        <v>1.6775500000000001</v>
      </c>
      <c r="AZ363" s="21">
        <v>29.9313</v>
      </c>
      <c r="BA363" s="21">
        <v>2.0700099999999999E-2</v>
      </c>
      <c r="BB363" s="21">
        <v>353</v>
      </c>
      <c r="BC363" s="21">
        <v>1.6763300000000001</v>
      </c>
      <c r="BD363">
        <f t="shared" si="70"/>
        <v>-25.555679012345678</v>
      </c>
      <c r="BE363">
        <f t="shared" si="71"/>
        <v>-42.870929327160496</v>
      </c>
    </row>
    <row r="364" spans="6:57" x14ac:dyDescent="0.25">
      <c r="F364" s="9"/>
      <c r="G364" s="21">
        <v>-0.10253900000000001</v>
      </c>
      <c r="H364" s="21">
        <v>8.6354699999999998</v>
      </c>
      <c r="I364" s="21">
        <v>-1.2991300000000001E-2</v>
      </c>
      <c r="J364" s="21">
        <v>354</v>
      </c>
      <c r="K364" s="21">
        <v>-0.102936</v>
      </c>
      <c r="L364">
        <f t="shared" si="60"/>
        <v>16.038641975308643</v>
      </c>
      <c r="M364">
        <f t="shared" si="61"/>
        <v>-1.644586309506173</v>
      </c>
      <c r="N364" s="9"/>
      <c r="O364" s="21">
        <v>1.68259</v>
      </c>
      <c r="P364" s="21">
        <v>12.212999999999999</v>
      </c>
      <c r="Q364" s="21">
        <v>2.0202600000000001E-2</v>
      </c>
      <c r="R364" s="21">
        <v>354</v>
      </c>
      <c r="S364" s="21">
        <v>1.6818200000000001</v>
      </c>
      <c r="T364">
        <f t="shared" si="62"/>
        <v>-24.941481481481482</v>
      </c>
      <c r="U364">
        <f t="shared" si="63"/>
        <v>-41.966287325925926</v>
      </c>
      <c r="X364" s="9"/>
      <c r="Y364" s="21">
        <v>-0.10253900000000001</v>
      </c>
      <c r="Z364" s="21">
        <v>17.499600000000001</v>
      </c>
      <c r="AA364" s="21">
        <v>-1.2982199999999999E-2</v>
      </c>
      <c r="AB364" s="21">
        <v>354</v>
      </c>
      <c r="AC364" s="21">
        <v>-0.102905</v>
      </c>
      <c r="AD364">
        <f t="shared" si="64"/>
        <v>16.027407407407406</v>
      </c>
      <c r="AE364">
        <f t="shared" si="65"/>
        <v>-1.643434328148148</v>
      </c>
      <c r="AF364" s="9"/>
      <c r="AG364" s="21">
        <v>1.68259</v>
      </c>
      <c r="AH364" s="21">
        <v>21.077100000000002</v>
      </c>
      <c r="AI364" s="21">
        <v>2.1539300000000001E-2</v>
      </c>
      <c r="AJ364" s="21">
        <v>354</v>
      </c>
      <c r="AK364" s="21">
        <v>1.6818200000000001</v>
      </c>
      <c r="AL364">
        <f t="shared" si="66"/>
        <v>-26.591728395061729</v>
      </c>
      <c r="AM364">
        <f t="shared" si="67"/>
        <v>-44.742976280246914</v>
      </c>
      <c r="AP364" s="9"/>
      <c r="AQ364" s="21">
        <v>-0.10253900000000001</v>
      </c>
      <c r="AR364" s="21">
        <v>26.363900000000001</v>
      </c>
      <c r="AS364" s="21">
        <v>-1.30127E-2</v>
      </c>
      <c r="AT364" s="21">
        <v>354</v>
      </c>
      <c r="AU364" s="21">
        <v>-0.102905</v>
      </c>
      <c r="AV364">
        <f t="shared" si="68"/>
        <v>16.065061728395062</v>
      </c>
      <c r="AW364">
        <f t="shared" si="69"/>
        <v>-1.6472953645679014</v>
      </c>
      <c r="AX364" s="9"/>
      <c r="AY364" s="21">
        <v>1.68259</v>
      </c>
      <c r="AZ364" s="21">
        <v>29.941400000000002</v>
      </c>
      <c r="BA364" s="21">
        <v>2.2879E-2</v>
      </c>
      <c r="BB364" s="21">
        <v>354</v>
      </c>
      <c r="BC364" s="21">
        <v>1.6824300000000001</v>
      </c>
      <c r="BD364">
        <f t="shared" si="70"/>
        <v>-28.245679012345676</v>
      </c>
      <c r="BE364">
        <f t="shared" si="71"/>
        <v>-47.525897049382714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6"/>
  <sheetViews>
    <sheetView tabSelected="1" workbookViewId="0">
      <selection activeCell="A3" sqref="A3:L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20221227T210000</v>
      </c>
      <c r="B3">
        <f ca="1">INDEX(INDIRECT(A3&amp;"!A11"):INDIRECT(A3&amp;"!A21"),MATCH(E3,INDIRECT(A3&amp;"!D11"):INDIRECT(A3&amp;"!D21"),0))</f>
        <v>1.784522891065476</v>
      </c>
      <c r="C3">
        <f ca="1">INDEX(INDIRECT(A3&amp;"!B11"):INDIRECT(A3&amp;"!B21"),MATCH(E3,INDIRECT(A3&amp;"!D11"):INDIRECT(A3&amp;"!D21"),0))</f>
        <v>16.709149841338835</v>
      </c>
      <c r="D3">
        <f ca="1">INDEX(INDIRECT(A3&amp;"!C11"):INDIRECT(A3&amp;"!C21"),MATCH(E3,INDIRECT(A3&amp;"!D11"):INDIRECT(A3&amp;"!D21"),0))</f>
        <v>0.7665922981436325</v>
      </c>
      <c r="E3">
        <f t="shared" ref="E3" ca="1" si="0">MAX(INDIRECT(A3&amp; "!D11"),INDIRECT(A3 &amp; "!D13"),INDIRECT(A3 &amp; "!D15"),INDIRECT(A3 &amp; "!D17"),INDIRECT(A3 &amp; "!D19"),INDIRECT(A3 &amp; "!D21"))</f>
        <v>22.858142116049375</v>
      </c>
      <c r="G3">
        <f ca="1">INDEX(INDIRECT(A3&amp;"!A12"):INDIRECT(A3&amp;"!A22"),MATCH(J3,INDIRECT(A3&amp;"!D12"):INDIRECT(A3&amp;"!D22"),0))</f>
        <v>1.7754172131665322</v>
      </c>
      <c r="H3">
        <f ca="1">INDEX(INDIRECT(A3&amp;"!B12"):INDIRECT(A3&amp;"!B22"),MATCH(J3,INDIRECT(A3&amp;"!D12"):INDIRECT(A3&amp;"!D22"),0))</f>
        <v>16.668357006919493</v>
      </c>
      <c r="I3">
        <f ca="1">INDEX(INDIRECT(A3&amp;"!C12"):INDIRECT(A3&amp;"!C22"),MATCH(J3,INDIRECT(A3&amp;"!D12"):INDIRECT(A3&amp;"!D22"),0))</f>
        <v>0.72609949390297612</v>
      </c>
      <c r="J3">
        <f t="shared" ref="J3" ca="1" si="1">MAX(INDIRECT(A3&amp; "!D12"),INDIRECT(A3 &amp; "!D14"),INDIRECT(A3 &amp; "!D16"),INDIRECT(A3 &amp; "!D18"),INDIRECT(A3 &amp; "!D20"),,INDIRECT(A3 &amp; "!D22"))</f>
        <v>21.487671400000004</v>
      </c>
      <c r="L3">
        <f ca="1">INDEX(INDIRECT(A3&amp;"!E11"):INDIRECT(A3&amp;"!E21"),MATCH(E3,INDIRECT(A3&amp;"!D11"):INDIRECT(A3&amp;"!D21"),0))</f>
        <v>5.9955472719155241</v>
      </c>
    </row>
    <row r="4" spans="1:12" x14ac:dyDescent="0.25">
      <c r="A4" t="str" cm="1">
        <f t="array" aca="1" ref="A4" ca="1">IFERROR(INDEX(MID(sheetnames,FIND("]",sheetnames)+1,255),ROWS($A$2:A4)),"")</f>
        <v>20221228T090000</v>
      </c>
      <c r="B4">
        <f ca="1">INDEX(INDIRECT(A4&amp;"!A11"):INDIRECT(A4&amp;"!A21"),MATCH(E4,INDIRECT(A4&amp;"!D11"):INDIRECT(A4&amp;"!D21"),0))</f>
        <v>1.7993663832070468</v>
      </c>
      <c r="C4">
        <f ca="1">INDEX(INDIRECT(A4&amp;"!B11"):INDIRECT(A4&amp;"!B21"),MATCH(E4,INDIRECT(A4&amp;"!D11"):INDIRECT(A4&amp;"!D21"),0))</f>
        <v>17.004644503166549</v>
      </c>
      <c r="D4">
        <f ca="1">INDEX(INDIRECT(A4&amp;"!C11"):INDIRECT(A4&amp;"!C21"),MATCH(E4,INDIRECT(A4&amp;"!D11"):INDIRECT(A4&amp;"!D21"),0))</f>
        <v>0.7035457080978974</v>
      </c>
      <c r="E4">
        <f t="shared" ref="E4:E6" ca="1" si="2">MAX(INDIRECT(A4&amp; "!D11"),INDIRECT(A4 &amp; "!D13"),INDIRECT(A4 &amp; "!D15"),INDIRECT(A4 &amp; "!D17"),INDIRECT(A4 &amp; "!D19"),INDIRECT(A4 &amp; "!D21"))</f>
        <v>21.526800081481479</v>
      </c>
      <c r="G4">
        <f ca="1">INDEX(INDIRECT(A4&amp;"!A12"):INDIRECT(A4&amp;"!A22"),MATCH(J4,INDIRECT(A4&amp;"!D12"):INDIRECT(A4&amp;"!D22"),0))</f>
        <v>1.7468958903795135</v>
      </c>
      <c r="H4">
        <f ca="1">INDEX(INDIRECT(A4&amp;"!B12"):INDIRECT(A4&amp;"!B22"),MATCH(J4,INDIRECT(A4&amp;"!D12"):INDIRECT(A4&amp;"!D22"),0))</f>
        <v>16.837633689218553</v>
      </c>
      <c r="I4">
        <f ca="1">INDEX(INDIRECT(A4&amp;"!C12"):INDIRECT(A4&amp;"!C22"),MATCH(J4,INDIRECT(A4&amp;"!D12"):INDIRECT(A4&amp;"!D22"),0))</f>
        <v>0.69857582500413218</v>
      </c>
      <c r="J4">
        <f t="shared" ref="J4:J6" ca="1" si="3">MAX(INDIRECT(A4&amp; "!D12"),INDIRECT(A4 &amp; "!D14"),INDIRECT(A4 &amp; "!D16"),INDIRECT(A4 &amp; "!D18"),INDIRECT(A4 &amp; "!D20"),,INDIRECT(A4 &amp; "!D22"))</f>
        <v>20.547625062962961</v>
      </c>
      <c r="L4">
        <f ca="1">INDEX(INDIRECT(A4&amp;"!E11"):INDIRECT(A4&amp;"!E21"),MATCH(E4,INDIRECT(A4&amp;"!D11"):INDIRECT(A4&amp;"!D21"),0))</f>
        <v>4.5486324712090278</v>
      </c>
    </row>
    <row r="5" spans="1:12" x14ac:dyDescent="0.25">
      <c r="A5" t="str" cm="1">
        <f t="array" aca="1" ref="A5" ca="1">IFERROR(INDEX(MID(sheetnames,FIND("]",sheetnames)+1,255),ROWS($A$2:A5)),"")</f>
        <v>20221228T210000</v>
      </c>
      <c r="B5">
        <f ca="1">INDEX(INDIRECT(A5&amp;"!A11"):INDIRECT(A5&amp;"!A21"),MATCH(E5,INDIRECT(A5&amp;"!D11"):INDIRECT(A5&amp;"!D21"),0))</f>
        <v>1.810690852525543</v>
      </c>
      <c r="C5">
        <f ca="1">INDEX(INDIRECT(A5&amp;"!B11"):INDIRECT(A5&amp;"!B21"),MATCH(E5,INDIRECT(A5&amp;"!D11"):INDIRECT(A5&amp;"!D21"),0))</f>
        <v>17.063456790123453</v>
      </c>
      <c r="D5">
        <f ca="1">INDEX(INDIRECT(A5&amp;"!C11"):INDIRECT(A5&amp;"!C21"),MATCH(E5,INDIRECT(A5&amp;"!D11"):INDIRECT(A5&amp;"!D21"),0))</f>
        <v>0.70971132964536909</v>
      </c>
      <c r="E5">
        <f t="shared" ca="1" si="2"/>
        <v>21.927699091358022</v>
      </c>
      <c r="G5">
        <f ca="1">INDEX(INDIRECT(A5&amp;"!A12"):INDIRECT(A5&amp;"!A22"),MATCH(J5,INDIRECT(A5&amp;"!D12"):INDIRECT(A5&amp;"!D22"),0))</f>
        <v>1.7631292581172193</v>
      </c>
      <c r="H5">
        <f ca="1">INDEX(INDIRECT(A5&amp;"!B12"):INDIRECT(A5&amp;"!B22"),MATCH(J5,INDIRECT(A5&amp;"!D12"):INDIRECT(A5&amp;"!D22"),0))</f>
        <v>16.955761268769262</v>
      </c>
      <c r="I5">
        <f ca="1">INDEX(INDIRECT(A5&amp;"!C12"):INDIRECT(A5&amp;"!C22"),MATCH(J5,INDIRECT(A5&amp;"!D12"):INDIRECT(A5&amp;"!D22"),0))</f>
        <v>0.71828768551479549</v>
      </c>
      <c r="J5">
        <f t="shared" ca="1" si="3"/>
        <v>21.473353144444445</v>
      </c>
      <c r="L5">
        <f ca="1">INDEX(INDIRECT(A5&amp;"!E11"):INDIRECT(A5&amp;"!E21"),MATCH(E5,INDIRECT(A5&amp;"!D11"):INDIRECT(A5&amp;"!D21"),0))</f>
        <v>2.0720183409149402</v>
      </c>
    </row>
    <row r="6" spans="1:12" x14ac:dyDescent="0.25">
      <c r="A6" t="str" cm="1">
        <f t="array" aca="1" ref="A6" ca="1">IFERROR(INDEX(MID(sheetnames,FIND("]",sheetnames)+1,255),ROWS($A$2:A6)),"")</f>
        <v>20221229T210000</v>
      </c>
      <c r="B6">
        <f ca="1">INDEX(INDIRECT(A6&amp;"!A11"):INDIRECT(A6&amp;"!A21"),MATCH(E6,INDIRECT(A6&amp;"!D11"):INDIRECT(A6&amp;"!D21"),0))</f>
        <v>1.6204612386867789</v>
      </c>
      <c r="C6">
        <f ca="1">INDEX(INDIRECT(A6&amp;"!B11"):INDIRECT(A6&amp;"!B21"),MATCH(E6,INDIRECT(A6&amp;"!D11"):INDIRECT(A6&amp;"!D21"),0))</f>
        <v>15.88878467479215</v>
      </c>
      <c r="D6">
        <f ca="1">INDEX(INDIRECT(A6&amp;"!C11"):INDIRECT(A6&amp;"!C21"),MATCH(E6,INDIRECT(A6&amp;"!D11"):INDIRECT(A6&amp;"!D21"),0))</f>
        <v>0.67216397477549639</v>
      </c>
      <c r="E6">
        <f t="shared" ca="1" si="2"/>
        <v>17.306313199999998</v>
      </c>
      <c r="G6">
        <f ca="1">INDEX(INDIRECT(A6&amp;"!A12"):INDIRECT(A6&amp;"!A22"),MATCH(J6,INDIRECT(A6&amp;"!D12"):INDIRECT(A6&amp;"!D22"),0))</f>
        <v>1.580666828605952</v>
      </c>
      <c r="H6">
        <f ca="1">INDEX(INDIRECT(A6&amp;"!B12"):INDIRECT(A6&amp;"!B22"),MATCH(J6,INDIRECT(A6&amp;"!D12"):INDIRECT(A6&amp;"!D22"),0))</f>
        <v>15.838526792632523</v>
      </c>
      <c r="I6">
        <f ca="1">INDEX(INDIRECT(A6&amp;"!C12"):INDIRECT(A6&amp;"!C22"),MATCH(J6,INDIRECT(A6&amp;"!D12"):INDIRECT(A6&amp;"!D22"),0))</f>
        <v>0.64765954425790373</v>
      </c>
      <c r="J6">
        <f t="shared" ca="1" si="3"/>
        <v>16.214437719753086</v>
      </c>
      <c r="L6">
        <f ca="1">INDEX(INDIRECT(A6&amp;"!E11"):INDIRECT(A6&amp;"!E21"),MATCH(E6,INDIRECT(A6&amp;"!D11"):INDIRECT(A6&amp;"!D21"),0))</f>
        <v>7.4763221859022524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20221227T210000</vt:lpstr>
      <vt:lpstr>20221228T090000</vt:lpstr>
      <vt:lpstr>20221228T210000</vt:lpstr>
      <vt:lpstr>20221229T210000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2022-12-30T14:41:51Z</dcterms:modified>
</cp:coreProperties>
</file>